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https://floridalegislature-my.sharepoint.com/personal/ocain_steve_leg_state_fl_us/Documents/Documents/EDR/AFR Data/EDR Statewide/"/>
    </mc:Choice>
  </mc:AlternateContent>
  <xr:revisionPtr revIDLastSave="3" documentId="8_{F8E78C3D-B0A3-41C9-A907-52691238AA73}" xr6:coauthVersionLast="47" xr6:coauthVersionMax="47" xr10:uidLastSave="{243E826A-E303-40D9-9081-4709B487C18E}"/>
  <bookViews>
    <workbookView xWindow="-120" yWindow="-120" windowWidth="29040" windowHeight="15720" tabRatio="728" xr2:uid="{00000000-000D-0000-FFFF-FFFF00000000}"/>
  </bookViews>
  <sheets>
    <sheet name="Counties" sheetId="91" r:id="rId1"/>
    <sheet name="Municipalities" sheetId="92" r:id="rId2"/>
  </sheets>
  <definedNames>
    <definedName name="_xlnm.Print_Area" localSheetId="0">Counties!$A$1:$R$91</definedName>
    <definedName name="_xlnm.Print_Area" localSheetId="1">Municipalities!$A$1:$S$436</definedName>
    <definedName name="_xlnm.Print_Titles" localSheetId="0">Counties!$1:$7</definedName>
    <definedName name="_xlnm.Print_Titles" localSheetId="1">Municipalities!$1:$7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419" i="92" l="1"/>
  <c r="P419" i="92"/>
  <c r="N419" i="92"/>
  <c r="L419" i="92"/>
  <c r="J419" i="92"/>
  <c r="H419" i="92"/>
  <c r="F419" i="92"/>
  <c r="D419" i="92"/>
  <c r="C419" i="92"/>
  <c r="S418" i="92"/>
  <c r="Q418" i="92"/>
  <c r="O418" i="92"/>
  <c r="M418" i="92"/>
  <c r="K418" i="92"/>
  <c r="I418" i="92"/>
  <c r="G418" i="92"/>
  <c r="E418" i="92"/>
  <c r="S417" i="92"/>
  <c r="Q417" i="92"/>
  <c r="O417" i="92"/>
  <c r="M417" i="92"/>
  <c r="K417" i="92"/>
  <c r="I417" i="92"/>
  <c r="G417" i="92"/>
  <c r="E417" i="92"/>
  <c r="S416" i="92"/>
  <c r="Q416" i="92"/>
  <c r="O416" i="92"/>
  <c r="M416" i="92"/>
  <c r="K416" i="92"/>
  <c r="I416" i="92"/>
  <c r="G416" i="92"/>
  <c r="E416" i="92"/>
  <c r="S415" i="92"/>
  <c r="Q415" i="92"/>
  <c r="O415" i="92"/>
  <c r="M415" i="92"/>
  <c r="K415" i="92"/>
  <c r="I415" i="92"/>
  <c r="G415" i="92"/>
  <c r="E415" i="92"/>
  <c r="S414" i="92"/>
  <c r="Q414" i="92"/>
  <c r="O414" i="92"/>
  <c r="M414" i="92"/>
  <c r="K414" i="92"/>
  <c r="I414" i="92"/>
  <c r="G414" i="92"/>
  <c r="E414" i="92"/>
  <c r="S413" i="92"/>
  <c r="Q413" i="92"/>
  <c r="O413" i="92"/>
  <c r="M413" i="92"/>
  <c r="K413" i="92"/>
  <c r="I413" i="92"/>
  <c r="G413" i="92"/>
  <c r="E413" i="92"/>
  <c r="S412" i="92"/>
  <c r="Q412" i="92"/>
  <c r="O412" i="92"/>
  <c r="M412" i="92"/>
  <c r="K412" i="92"/>
  <c r="I412" i="92"/>
  <c r="G412" i="92"/>
  <c r="E412" i="92"/>
  <c r="S411" i="92"/>
  <c r="Q411" i="92"/>
  <c r="O411" i="92"/>
  <c r="M411" i="92"/>
  <c r="K411" i="92"/>
  <c r="I411" i="92"/>
  <c r="G411" i="92"/>
  <c r="E411" i="92"/>
  <c r="S410" i="92"/>
  <c r="Q410" i="92"/>
  <c r="O410" i="92"/>
  <c r="M410" i="92"/>
  <c r="K410" i="92"/>
  <c r="I410" i="92"/>
  <c r="G410" i="92"/>
  <c r="E410" i="92"/>
  <c r="S409" i="92"/>
  <c r="Q409" i="92"/>
  <c r="O409" i="92"/>
  <c r="M409" i="92"/>
  <c r="K409" i="92"/>
  <c r="I409" i="92"/>
  <c r="G409" i="92"/>
  <c r="E409" i="92"/>
  <c r="S408" i="92"/>
  <c r="Q408" i="92"/>
  <c r="O408" i="92"/>
  <c r="M408" i="92"/>
  <c r="K408" i="92"/>
  <c r="I408" i="92"/>
  <c r="G408" i="92"/>
  <c r="E408" i="92"/>
  <c r="S407" i="92"/>
  <c r="Q407" i="92"/>
  <c r="O407" i="92"/>
  <c r="M407" i="92"/>
  <c r="K407" i="92"/>
  <c r="I407" i="92"/>
  <c r="G407" i="92"/>
  <c r="E407" i="92"/>
  <c r="S406" i="92"/>
  <c r="Q406" i="92"/>
  <c r="O406" i="92"/>
  <c r="M406" i="92"/>
  <c r="K406" i="92"/>
  <c r="I406" i="92"/>
  <c r="G406" i="92"/>
  <c r="E406" i="92"/>
  <c r="S405" i="92"/>
  <c r="Q405" i="92"/>
  <c r="O405" i="92"/>
  <c r="M405" i="92"/>
  <c r="K405" i="92"/>
  <c r="I405" i="92"/>
  <c r="G405" i="92"/>
  <c r="E405" i="92"/>
  <c r="S404" i="92"/>
  <c r="Q404" i="92"/>
  <c r="O404" i="92"/>
  <c r="M404" i="92"/>
  <c r="K404" i="92"/>
  <c r="I404" i="92"/>
  <c r="G404" i="92"/>
  <c r="E404" i="92"/>
  <c r="S403" i="92"/>
  <c r="Q403" i="92"/>
  <c r="O403" i="92"/>
  <c r="M403" i="92"/>
  <c r="K403" i="92"/>
  <c r="I403" i="92"/>
  <c r="G403" i="92"/>
  <c r="E403" i="92"/>
  <c r="S402" i="92"/>
  <c r="Q402" i="92"/>
  <c r="O402" i="92"/>
  <c r="M402" i="92"/>
  <c r="K402" i="92"/>
  <c r="I402" i="92"/>
  <c r="G402" i="92"/>
  <c r="E402" i="92"/>
  <c r="S401" i="92"/>
  <c r="Q401" i="92"/>
  <c r="O401" i="92"/>
  <c r="M401" i="92"/>
  <c r="K401" i="92"/>
  <c r="I401" i="92"/>
  <c r="G401" i="92"/>
  <c r="E401" i="92"/>
  <c r="S400" i="92"/>
  <c r="Q400" i="92"/>
  <c r="O400" i="92"/>
  <c r="M400" i="92"/>
  <c r="K400" i="92"/>
  <c r="I400" i="92"/>
  <c r="G400" i="92"/>
  <c r="E400" i="92"/>
  <c r="S399" i="92"/>
  <c r="Q399" i="92"/>
  <c r="O399" i="92"/>
  <c r="M399" i="92"/>
  <c r="K399" i="92"/>
  <c r="I399" i="92"/>
  <c r="G399" i="92"/>
  <c r="E399" i="92"/>
  <c r="S398" i="92"/>
  <c r="Q398" i="92"/>
  <c r="O398" i="92"/>
  <c r="M398" i="92"/>
  <c r="K398" i="92"/>
  <c r="I398" i="92"/>
  <c r="G398" i="92"/>
  <c r="E398" i="92"/>
  <c r="S397" i="92"/>
  <c r="Q397" i="92"/>
  <c r="O397" i="92"/>
  <c r="M397" i="92"/>
  <c r="K397" i="92"/>
  <c r="I397" i="92"/>
  <c r="G397" i="92"/>
  <c r="E397" i="92"/>
  <c r="S396" i="92"/>
  <c r="Q396" i="92"/>
  <c r="O396" i="92"/>
  <c r="M396" i="92"/>
  <c r="K396" i="92"/>
  <c r="I396" i="92"/>
  <c r="G396" i="92"/>
  <c r="E396" i="92"/>
  <c r="S395" i="92"/>
  <c r="Q395" i="92"/>
  <c r="O395" i="92"/>
  <c r="M395" i="92"/>
  <c r="K395" i="92"/>
  <c r="I395" i="92"/>
  <c r="G395" i="92"/>
  <c r="E395" i="92"/>
  <c r="S394" i="92"/>
  <c r="Q394" i="92"/>
  <c r="O394" i="92"/>
  <c r="M394" i="92"/>
  <c r="K394" i="92"/>
  <c r="I394" i="92"/>
  <c r="G394" i="92"/>
  <c r="E394" i="92"/>
  <c r="S393" i="92"/>
  <c r="Q393" i="92"/>
  <c r="O393" i="92"/>
  <c r="M393" i="92"/>
  <c r="K393" i="92"/>
  <c r="I393" i="92"/>
  <c r="G393" i="92"/>
  <c r="E393" i="92"/>
  <c r="S392" i="92"/>
  <c r="Q392" i="92"/>
  <c r="O392" i="92"/>
  <c r="M392" i="92"/>
  <c r="K392" i="92"/>
  <c r="I392" i="92"/>
  <c r="G392" i="92"/>
  <c r="E392" i="92"/>
  <c r="S391" i="92"/>
  <c r="Q391" i="92"/>
  <c r="O391" i="92"/>
  <c r="M391" i="92"/>
  <c r="K391" i="92"/>
  <c r="I391" i="92"/>
  <c r="G391" i="92"/>
  <c r="E391" i="92"/>
  <c r="S390" i="92"/>
  <c r="Q390" i="92"/>
  <c r="O390" i="92"/>
  <c r="M390" i="92"/>
  <c r="K390" i="92"/>
  <c r="I390" i="92"/>
  <c r="G390" i="92"/>
  <c r="E390" i="92"/>
  <c r="S389" i="92"/>
  <c r="Q389" i="92"/>
  <c r="O389" i="92"/>
  <c r="M389" i="92"/>
  <c r="K389" i="92"/>
  <c r="I389" i="92"/>
  <c r="G389" i="92"/>
  <c r="E389" i="92"/>
  <c r="S388" i="92"/>
  <c r="Q388" i="92"/>
  <c r="O388" i="92"/>
  <c r="M388" i="92"/>
  <c r="K388" i="92"/>
  <c r="I388" i="92"/>
  <c r="G388" i="92"/>
  <c r="E388" i="92"/>
  <c r="S387" i="92"/>
  <c r="Q387" i="92"/>
  <c r="O387" i="92"/>
  <c r="M387" i="92"/>
  <c r="K387" i="92"/>
  <c r="I387" i="92"/>
  <c r="G387" i="92"/>
  <c r="E387" i="92"/>
  <c r="S386" i="92"/>
  <c r="Q386" i="92"/>
  <c r="O386" i="92"/>
  <c r="M386" i="92"/>
  <c r="K386" i="92"/>
  <c r="I386" i="92"/>
  <c r="G386" i="92"/>
  <c r="E386" i="92"/>
  <c r="S385" i="92"/>
  <c r="Q385" i="92"/>
  <c r="O385" i="92"/>
  <c r="M385" i="92"/>
  <c r="K385" i="92"/>
  <c r="I385" i="92"/>
  <c r="G385" i="92"/>
  <c r="E385" i="92"/>
  <c r="S384" i="92"/>
  <c r="Q384" i="92"/>
  <c r="O384" i="92"/>
  <c r="M384" i="92"/>
  <c r="K384" i="92"/>
  <c r="I384" i="92"/>
  <c r="G384" i="92"/>
  <c r="E384" i="92"/>
  <c r="S383" i="92"/>
  <c r="Q383" i="92"/>
  <c r="O383" i="92"/>
  <c r="M383" i="92"/>
  <c r="K383" i="92"/>
  <c r="I383" i="92"/>
  <c r="G383" i="92"/>
  <c r="E383" i="92"/>
  <c r="S382" i="92"/>
  <c r="Q382" i="92"/>
  <c r="O382" i="92"/>
  <c r="M382" i="92"/>
  <c r="K382" i="92"/>
  <c r="I382" i="92"/>
  <c r="G382" i="92"/>
  <c r="E382" i="92"/>
  <c r="S381" i="92"/>
  <c r="Q381" i="92"/>
  <c r="O381" i="92"/>
  <c r="M381" i="92"/>
  <c r="K381" i="92"/>
  <c r="I381" i="92"/>
  <c r="G381" i="92"/>
  <c r="E381" i="92"/>
  <c r="S380" i="92"/>
  <c r="Q380" i="92"/>
  <c r="O380" i="92"/>
  <c r="M380" i="92"/>
  <c r="K380" i="92"/>
  <c r="I380" i="92"/>
  <c r="G380" i="92"/>
  <c r="E380" i="92"/>
  <c r="S379" i="92"/>
  <c r="Q379" i="92"/>
  <c r="O379" i="92"/>
  <c r="M379" i="92"/>
  <c r="K379" i="92"/>
  <c r="I379" i="92"/>
  <c r="G379" i="92"/>
  <c r="E379" i="92"/>
  <c r="S378" i="92"/>
  <c r="Q378" i="92"/>
  <c r="O378" i="92"/>
  <c r="M378" i="92"/>
  <c r="K378" i="92"/>
  <c r="I378" i="92"/>
  <c r="G378" i="92"/>
  <c r="E378" i="92"/>
  <c r="S377" i="92"/>
  <c r="Q377" i="92"/>
  <c r="O377" i="92"/>
  <c r="M377" i="92"/>
  <c r="K377" i="92"/>
  <c r="I377" i="92"/>
  <c r="G377" i="92"/>
  <c r="E377" i="92"/>
  <c r="S376" i="92"/>
  <c r="Q376" i="92"/>
  <c r="O376" i="92"/>
  <c r="M376" i="92"/>
  <c r="K376" i="92"/>
  <c r="I376" i="92"/>
  <c r="G376" i="92"/>
  <c r="E376" i="92"/>
  <c r="S375" i="92"/>
  <c r="Q375" i="92"/>
  <c r="O375" i="92"/>
  <c r="M375" i="92"/>
  <c r="K375" i="92"/>
  <c r="I375" i="92"/>
  <c r="G375" i="92"/>
  <c r="E375" i="92"/>
  <c r="S374" i="92"/>
  <c r="Q374" i="92"/>
  <c r="O374" i="92"/>
  <c r="M374" i="92"/>
  <c r="K374" i="92"/>
  <c r="I374" i="92"/>
  <c r="G374" i="92"/>
  <c r="E374" i="92"/>
  <c r="S373" i="92"/>
  <c r="Q373" i="92"/>
  <c r="O373" i="92"/>
  <c r="M373" i="92"/>
  <c r="K373" i="92"/>
  <c r="I373" i="92"/>
  <c r="G373" i="92"/>
  <c r="E373" i="92"/>
  <c r="S372" i="92"/>
  <c r="Q372" i="92"/>
  <c r="O372" i="92"/>
  <c r="M372" i="92"/>
  <c r="K372" i="92"/>
  <c r="I372" i="92"/>
  <c r="G372" i="92"/>
  <c r="E372" i="92"/>
  <c r="S371" i="92"/>
  <c r="Q371" i="92"/>
  <c r="O371" i="92"/>
  <c r="M371" i="92"/>
  <c r="K371" i="92"/>
  <c r="I371" i="92"/>
  <c r="G371" i="92"/>
  <c r="E371" i="92"/>
  <c r="S370" i="92"/>
  <c r="Q370" i="92"/>
  <c r="O370" i="92"/>
  <c r="M370" i="92"/>
  <c r="K370" i="92"/>
  <c r="I370" i="92"/>
  <c r="G370" i="92"/>
  <c r="E370" i="92"/>
  <c r="S369" i="92"/>
  <c r="Q369" i="92"/>
  <c r="O369" i="92"/>
  <c r="M369" i="92"/>
  <c r="K369" i="92"/>
  <c r="I369" i="92"/>
  <c r="G369" i="92"/>
  <c r="E369" i="92"/>
  <c r="S368" i="92"/>
  <c r="Q368" i="92"/>
  <c r="O368" i="92"/>
  <c r="M368" i="92"/>
  <c r="K368" i="92"/>
  <c r="I368" i="92"/>
  <c r="G368" i="92"/>
  <c r="E368" i="92"/>
  <c r="S367" i="92"/>
  <c r="Q367" i="92"/>
  <c r="O367" i="92"/>
  <c r="M367" i="92"/>
  <c r="K367" i="92"/>
  <c r="I367" i="92"/>
  <c r="G367" i="92"/>
  <c r="E367" i="92"/>
  <c r="S366" i="92"/>
  <c r="Q366" i="92"/>
  <c r="O366" i="92"/>
  <c r="M366" i="92"/>
  <c r="K366" i="92"/>
  <c r="I366" i="92"/>
  <c r="G366" i="92"/>
  <c r="E366" i="92"/>
  <c r="S365" i="92"/>
  <c r="Q365" i="92"/>
  <c r="O365" i="92"/>
  <c r="M365" i="92"/>
  <c r="K365" i="92"/>
  <c r="I365" i="92"/>
  <c r="G365" i="92"/>
  <c r="E365" i="92"/>
  <c r="S364" i="92"/>
  <c r="Q364" i="92"/>
  <c r="O364" i="92"/>
  <c r="M364" i="92"/>
  <c r="K364" i="92"/>
  <c r="I364" i="92"/>
  <c r="G364" i="92"/>
  <c r="E364" i="92"/>
  <c r="S363" i="92"/>
  <c r="Q363" i="92"/>
  <c r="O363" i="92"/>
  <c r="M363" i="92"/>
  <c r="K363" i="92"/>
  <c r="I363" i="92"/>
  <c r="G363" i="92"/>
  <c r="E363" i="92"/>
  <c r="S362" i="92"/>
  <c r="Q362" i="92"/>
  <c r="O362" i="92"/>
  <c r="M362" i="92"/>
  <c r="K362" i="92"/>
  <c r="I362" i="92"/>
  <c r="G362" i="92"/>
  <c r="E362" i="92"/>
  <c r="S361" i="92"/>
  <c r="Q361" i="92"/>
  <c r="O361" i="92"/>
  <c r="M361" i="92"/>
  <c r="K361" i="92"/>
  <c r="I361" i="92"/>
  <c r="G361" i="92"/>
  <c r="E361" i="92"/>
  <c r="S360" i="92"/>
  <c r="Q360" i="92"/>
  <c r="O360" i="92"/>
  <c r="M360" i="92"/>
  <c r="K360" i="92"/>
  <c r="I360" i="92"/>
  <c r="G360" i="92"/>
  <c r="E360" i="92"/>
  <c r="S359" i="92"/>
  <c r="Q359" i="92"/>
  <c r="O359" i="92"/>
  <c r="M359" i="92"/>
  <c r="K359" i="92"/>
  <c r="I359" i="92"/>
  <c r="G359" i="92"/>
  <c r="E359" i="92"/>
  <c r="S358" i="92"/>
  <c r="Q358" i="92"/>
  <c r="O358" i="92"/>
  <c r="M358" i="92"/>
  <c r="K358" i="92"/>
  <c r="I358" i="92"/>
  <c r="G358" i="92"/>
  <c r="E358" i="92"/>
  <c r="S357" i="92"/>
  <c r="Q357" i="92"/>
  <c r="O357" i="92"/>
  <c r="M357" i="92"/>
  <c r="K357" i="92"/>
  <c r="I357" i="92"/>
  <c r="G357" i="92"/>
  <c r="E357" i="92"/>
  <c r="S356" i="92"/>
  <c r="Q356" i="92"/>
  <c r="O356" i="92"/>
  <c r="M356" i="92"/>
  <c r="K356" i="92"/>
  <c r="I356" i="92"/>
  <c r="G356" i="92"/>
  <c r="E356" i="92"/>
  <c r="S355" i="92"/>
  <c r="Q355" i="92"/>
  <c r="O355" i="92"/>
  <c r="M355" i="92"/>
  <c r="K355" i="92"/>
  <c r="I355" i="92"/>
  <c r="G355" i="92"/>
  <c r="E355" i="92"/>
  <c r="S354" i="92"/>
  <c r="Q354" i="92"/>
  <c r="O354" i="92"/>
  <c r="M354" i="92"/>
  <c r="K354" i="92"/>
  <c r="I354" i="92"/>
  <c r="G354" i="92"/>
  <c r="E354" i="92"/>
  <c r="S353" i="92"/>
  <c r="Q353" i="92"/>
  <c r="O353" i="92"/>
  <c r="M353" i="92"/>
  <c r="K353" i="92"/>
  <c r="I353" i="92"/>
  <c r="G353" i="92"/>
  <c r="E353" i="92"/>
  <c r="S352" i="92"/>
  <c r="Q352" i="92"/>
  <c r="O352" i="92"/>
  <c r="M352" i="92"/>
  <c r="K352" i="92"/>
  <c r="I352" i="92"/>
  <c r="G352" i="92"/>
  <c r="E352" i="92"/>
  <c r="S351" i="92"/>
  <c r="Q351" i="92"/>
  <c r="O351" i="92"/>
  <c r="M351" i="92"/>
  <c r="K351" i="92"/>
  <c r="I351" i="92"/>
  <c r="G351" i="92"/>
  <c r="E351" i="92"/>
  <c r="S350" i="92"/>
  <c r="Q350" i="92"/>
  <c r="O350" i="92"/>
  <c r="M350" i="92"/>
  <c r="K350" i="92"/>
  <c r="I350" i="92"/>
  <c r="G350" i="92"/>
  <c r="E350" i="92"/>
  <c r="S349" i="92"/>
  <c r="Q349" i="92"/>
  <c r="O349" i="92"/>
  <c r="M349" i="92"/>
  <c r="K349" i="92"/>
  <c r="I349" i="92"/>
  <c r="G349" i="92"/>
  <c r="E349" i="92"/>
  <c r="S348" i="92"/>
  <c r="Q348" i="92"/>
  <c r="O348" i="92"/>
  <c r="M348" i="92"/>
  <c r="K348" i="92"/>
  <c r="I348" i="92"/>
  <c r="G348" i="92"/>
  <c r="E348" i="92"/>
  <c r="S347" i="92"/>
  <c r="Q347" i="92"/>
  <c r="O347" i="92"/>
  <c r="M347" i="92"/>
  <c r="K347" i="92"/>
  <c r="I347" i="92"/>
  <c r="G347" i="92"/>
  <c r="E347" i="92"/>
  <c r="S346" i="92"/>
  <c r="Q346" i="92"/>
  <c r="O346" i="92"/>
  <c r="M346" i="92"/>
  <c r="K346" i="92"/>
  <c r="I346" i="92"/>
  <c r="G346" i="92"/>
  <c r="E346" i="92"/>
  <c r="S345" i="92"/>
  <c r="Q345" i="92"/>
  <c r="O345" i="92"/>
  <c r="M345" i="92"/>
  <c r="K345" i="92"/>
  <c r="I345" i="92"/>
  <c r="G345" i="92"/>
  <c r="E345" i="92"/>
  <c r="S344" i="92"/>
  <c r="Q344" i="92"/>
  <c r="O344" i="92"/>
  <c r="M344" i="92"/>
  <c r="K344" i="92"/>
  <c r="I344" i="92"/>
  <c r="G344" i="92"/>
  <c r="E344" i="92"/>
  <c r="S343" i="92"/>
  <c r="Q343" i="92"/>
  <c r="O343" i="92"/>
  <c r="M343" i="92"/>
  <c r="K343" i="92"/>
  <c r="I343" i="92"/>
  <c r="G343" i="92"/>
  <c r="E343" i="92"/>
  <c r="S342" i="92"/>
  <c r="Q342" i="92"/>
  <c r="O342" i="92"/>
  <c r="M342" i="92"/>
  <c r="K342" i="92"/>
  <c r="I342" i="92"/>
  <c r="G342" i="92"/>
  <c r="E342" i="92"/>
  <c r="S341" i="92"/>
  <c r="Q341" i="92"/>
  <c r="O341" i="92"/>
  <c r="M341" i="92"/>
  <c r="K341" i="92"/>
  <c r="I341" i="92"/>
  <c r="G341" i="92"/>
  <c r="E341" i="92"/>
  <c r="S340" i="92"/>
  <c r="Q340" i="92"/>
  <c r="O340" i="92"/>
  <c r="M340" i="92"/>
  <c r="K340" i="92"/>
  <c r="I340" i="92"/>
  <c r="G340" i="92"/>
  <c r="E340" i="92"/>
  <c r="S339" i="92"/>
  <c r="Q339" i="92"/>
  <c r="O339" i="92"/>
  <c r="M339" i="92"/>
  <c r="K339" i="92"/>
  <c r="I339" i="92"/>
  <c r="G339" i="92"/>
  <c r="E339" i="92"/>
  <c r="S338" i="92"/>
  <c r="Q338" i="92"/>
  <c r="O338" i="92"/>
  <c r="M338" i="92"/>
  <c r="K338" i="92"/>
  <c r="I338" i="92"/>
  <c r="G338" i="92"/>
  <c r="E338" i="92"/>
  <c r="S337" i="92"/>
  <c r="Q337" i="92"/>
  <c r="O337" i="92"/>
  <c r="M337" i="92"/>
  <c r="K337" i="92"/>
  <c r="I337" i="92"/>
  <c r="G337" i="92"/>
  <c r="E337" i="92"/>
  <c r="S336" i="92"/>
  <c r="Q336" i="92"/>
  <c r="O336" i="92"/>
  <c r="M336" i="92"/>
  <c r="K336" i="92"/>
  <c r="I336" i="92"/>
  <c r="G336" i="92"/>
  <c r="E336" i="92"/>
  <c r="S335" i="92"/>
  <c r="Q335" i="92"/>
  <c r="O335" i="92"/>
  <c r="M335" i="92"/>
  <c r="K335" i="92"/>
  <c r="I335" i="92"/>
  <c r="G335" i="92"/>
  <c r="E335" i="92"/>
  <c r="S334" i="92"/>
  <c r="Q334" i="92"/>
  <c r="O334" i="92"/>
  <c r="M334" i="92"/>
  <c r="K334" i="92"/>
  <c r="I334" i="92"/>
  <c r="G334" i="92"/>
  <c r="E334" i="92"/>
  <c r="S333" i="92"/>
  <c r="Q333" i="92"/>
  <c r="O333" i="92"/>
  <c r="M333" i="92"/>
  <c r="K333" i="92"/>
  <c r="I333" i="92"/>
  <c r="G333" i="92"/>
  <c r="E333" i="92"/>
  <c r="S332" i="92"/>
  <c r="Q332" i="92"/>
  <c r="O332" i="92"/>
  <c r="M332" i="92"/>
  <c r="K332" i="92"/>
  <c r="I332" i="92"/>
  <c r="G332" i="92"/>
  <c r="E332" i="92"/>
  <c r="S331" i="92"/>
  <c r="Q331" i="92"/>
  <c r="O331" i="92"/>
  <c r="M331" i="92"/>
  <c r="K331" i="92"/>
  <c r="I331" i="92"/>
  <c r="G331" i="92"/>
  <c r="E331" i="92"/>
  <c r="S330" i="92"/>
  <c r="Q330" i="92"/>
  <c r="O330" i="92"/>
  <c r="M330" i="92"/>
  <c r="K330" i="92"/>
  <c r="I330" i="92"/>
  <c r="G330" i="92"/>
  <c r="E330" i="92"/>
  <c r="S329" i="92"/>
  <c r="Q329" i="92"/>
  <c r="O329" i="92"/>
  <c r="M329" i="92"/>
  <c r="K329" i="92"/>
  <c r="I329" i="92"/>
  <c r="G329" i="92"/>
  <c r="E329" i="92"/>
  <c r="S328" i="92"/>
  <c r="Q328" i="92"/>
  <c r="O328" i="92"/>
  <c r="M328" i="92"/>
  <c r="K328" i="92"/>
  <c r="I328" i="92"/>
  <c r="G328" i="92"/>
  <c r="E328" i="92"/>
  <c r="S327" i="92"/>
  <c r="Q327" i="92"/>
  <c r="O327" i="92"/>
  <c r="M327" i="92"/>
  <c r="K327" i="92"/>
  <c r="I327" i="92"/>
  <c r="G327" i="92"/>
  <c r="E327" i="92"/>
  <c r="S326" i="92"/>
  <c r="Q326" i="92"/>
  <c r="O326" i="92"/>
  <c r="M326" i="92"/>
  <c r="K326" i="92"/>
  <c r="I326" i="92"/>
  <c r="G326" i="92"/>
  <c r="E326" i="92"/>
  <c r="S325" i="92"/>
  <c r="Q325" i="92"/>
  <c r="O325" i="92"/>
  <c r="M325" i="92"/>
  <c r="K325" i="92"/>
  <c r="I325" i="92"/>
  <c r="G325" i="92"/>
  <c r="E325" i="92"/>
  <c r="S324" i="92"/>
  <c r="Q324" i="92"/>
  <c r="O324" i="92"/>
  <c r="M324" i="92"/>
  <c r="K324" i="92"/>
  <c r="I324" i="92"/>
  <c r="G324" i="92"/>
  <c r="E324" i="92"/>
  <c r="S323" i="92"/>
  <c r="Q323" i="92"/>
  <c r="O323" i="92"/>
  <c r="M323" i="92"/>
  <c r="K323" i="92"/>
  <c r="I323" i="92"/>
  <c r="G323" i="92"/>
  <c r="E323" i="92"/>
  <c r="S322" i="92"/>
  <c r="Q322" i="92"/>
  <c r="O322" i="92"/>
  <c r="M322" i="92"/>
  <c r="K322" i="92"/>
  <c r="I322" i="92"/>
  <c r="G322" i="92"/>
  <c r="E322" i="92"/>
  <c r="S321" i="92"/>
  <c r="Q321" i="92"/>
  <c r="O321" i="92"/>
  <c r="M321" i="92"/>
  <c r="K321" i="92"/>
  <c r="I321" i="92"/>
  <c r="G321" i="92"/>
  <c r="E321" i="92"/>
  <c r="S320" i="92"/>
  <c r="Q320" i="92"/>
  <c r="O320" i="92"/>
  <c r="M320" i="92"/>
  <c r="K320" i="92"/>
  <c r="I320" i="92"/>
  <c r="G320" i="92"/>
  <c r="E320" i="92"/>
  <c r="S319" i="92"/>
  <c r="Q319" i="92"/>
  <c r="O319" i="92"/>
  <c r="M319" i="92"/>
  <c r="K319" i="92"/>
  <c r="I319" i="92"/>
  <c r="G319" i="92"/>
  <c r="E319" i="92"/>
  <c r="S318" i="92"/>
  <c r="Q318" i="92"/>
  <c r="O318" i="92"/>
  <c r="M318" i="92"/>
  <c r="K318" i="92"/>
  <c r="I318" i="92"/>
  <c r="G318" i="92"/>
  <c r="E318" i="92"/>
  <c r="S317" i="92"/>
  <c r="Q317" i="92"/>
  <c r="O317" i="92"/>
  <c r="M317" i="92"/>
  <c r="K317" i="92"/>
  <c r="I317" i="92"/>
  <c r="G317" i="92"/>
  <c r="E317" i="92"/>
  <c r="S316" i="92"/>
  <c r="Q316" i="92"/>
  <c r="O316" i="92"/>
  <c r="M316" i="92"/>
  <c r="K316" i="92"/>
  <c r="I316" i="92"/>
  <c r="G316" i="92"/>
  <c r="E316" i="92"/>
  <c r="S315" i="92"/>
  <c r="Q315" i="92"/>
  <c r="O315" i="92"/>
  <c r="M315" i="92"/>
  <c r="K315" i="92"/>
  <c r="I315" i="92"/>
  <c r="G315" i="92"/>
  <c r="E315" i="92"/>
  <c r="S314" i="92"/>
  <c r="Q314" i="92"/>
  <c r="O314" i="92"/>
  <c r="M314" i="92"/>
  <c r="K314" i="92"/>
  <c r="I314" i="92"/>
  <c r="G314" i="92"/>
  <c r="E314" i="92"/>
  <c r="S313" i="92"/>
  <c r="Q313" i="92"/>
  <c r="O313" i="92"/>
  <c r="M313" i="92"/>
  <c r="K313" i="92"/>
  <c r="I313" i="92"/>
  <c r="G313" i="92"/>
  <c r="E313" i="92"/>
  <c r="S312" i="92"/>
  <c r="Q312" i="92"/>
  <c r="O312" i="92"/>
  <c r="M312" i="92"/>
  <c r="K312" i="92"/>
  <c r="I312" i="92"/>
  <c r="G312" i="92"/>
  <c r="E312" i="92"/>
  <c r="S311" i="92"/>
  <c r="Q311" i="92"/>
  <c r="O311" i="92"/>
  <c r="M311" i="92"/>
  <c r="K311" i="92"/>
  <c r="I311" i="92"/>
  <c r="G311" i="92"/>
  <c r="E311" i="92"/>
  <c r="S310" i="92"/>
  <c r="Q310" i="92"/>
  <c r="O310" i="92"/>
  <c r="M310" i="92"/>
  <c r="K310" i="92"/>
  <c r="I310" i="92"/>
  <c r="G310" i="92"/>
  <c r="E310" i="92"/>
  <c r="S309" i="92"/>
  <c r="Q309" i="92"/>
  <c r="O309" i="92"/>
  <c r="M309" i="92"/>
  <c r="K309" i="92"/>
  <c r="I309" i="92"/>
  <c r="G309" i="92"/>
  <c r="E309" i="92"/>
  <c r="S308" i="92"/>
  <c r="Q308" i="92"/>
  <c r="O308" i="92"/>
  <c r="M308" i="92"/>
  <c r="K308" i="92"/>
  <c r="I308" i="92"/>
  <c r="G308" i="92"/>
  <c r="E308" i="92"/>
  <c r="S307" i="92"/>
  <c r="Q307" i="92"/>
  <c r="O307" i="92"/>
  <c r="M307" i="92"/>
  <c r="K307" i="92"/>
  <c r="I307" i="92"/>
  <c r="G307" i="92"/>
  <c r="E307" i="92"/>
  <c r="S306" i="92"/>
  <c r="Q306" i="92"/>
  <c r="O306" i="92"/>
  <c r="M306" i="92"/>
  <c r="K306" i="92"/>
  <c r="I306" i="92"/>
  <c r="G306" i="92"/>
  <c r="E306" i="92"/>
  <c r="S305" i="92"/>
  <c r="Q305" i="92"/>
  <c r="O305" i="92"/>
  <c r="M305" i="92"/>
  <c r="K305" i="92"/>
  <c r="I305" i="92"/>
  <c r="G305" i="92"/>
  <c r="E305" i="92"/>
  <c r="S304" i="92"/>
  <c r="Q304" i="92"/>
  <c r="O304" i="92"/>
  <c r="M304" i="92"/>
  <c r="K304" i="92"/>
  <c r="I304" i="92"/>
  <c r="G304" i="92"/>
  <c r="E304" i="92"/>
  <c r="S303" i="92"/>
  <c r="Q303" i="92"/>
  <c r="O303" i="92"/>
  <c r="M303" i="92"/>
  <c r="K303" i="92"/>
  <c r="I303" i="92"/>
  <c r="G303" i="92"/>
  <c r="E303" i="92"/>
  <c r="S302" i="92"/>
  <c r="Q302" i="92"/>
  <c r="O302" i="92"/>
  <c r="M302" i="92"/>
  <c r="K302" i="92"/>
  <c r="I302" i="92"/>
  <c r="G302" i="92"/>
  <c r="E302" i="92"/>
  <c r="S301" i="92"/>
  <c r="Q301" i="92"/>
  <c r="O301" i="92"/>
  <c r="M301" i="92"/>
  <c r="K301" i="92"/>
  <c r="I301" i="92"/>
  <c r="G301" i="92"/>
  <c r="E301" i="92"/>
  <c r="S300" i="92"/>
  <c r="Q300" i="92"/>
  <c r="O300" i="92"/>
  <c r="M300" i="92"/>
  <c r="K300" i="92"/>
  <c r="I300" i="92"/>
  <c r="G300" i="92"/>
  <c r="E300" i="92"/>
  <c r="S299" i="92"/>
  <c r="Q299" i="92"/>
  <c r="O299" i="92"/>
  <c r="M299" i="92"/>
  <c r="K299" i="92"/>
  <c r="I299" i="92"/>
  <c r="G299" i="92"/>
  <c r="E299" i="92"/>
  <c r="S298" i="92"/>
  <c r="Q298" i="92"/>
  <c r="O298" i="92"/>
  <c r="M298" i="92"/>
  <c r="K298" i="92"/>
  <c r="I298" i="92"/>
  <c r="G298" i="92"/>
  <c r="E298" i="92"/>
  <c r="S297" i="92"/>
  <c r="Q297" i="92"/>
  <c r="O297" i="92"/>
  <c r="M297" i="92"/>
  <c r="K297" i="92"/>
  <c r="I297" i="92"/>
  <c r="G297" i="92"/>
  <c r="E297" i="92"/>
  <c r="S296" i="92"/>
  <c r="Q296" i="92"/>
  <c r="O296" i="92"/>
  <c r="M296" i="92"/>
  <c r="K296" i="92"/>
  <c r="I296" i="92"/>
  <c r="G296" i="92"/>
  <c r="E296" i="92"/>
  <c r="S295" i="92"/>
  <c r="Q295" i="92"/>
  <c r="O295" i="92"/>
  <c r="M295" i="92"/>
  <c r="K295" i="92"/>
  <c r="I295" i="92"/>
  <c r="G295" i="92"/>
  <c r="E295" i="92"/>
  <c r="S294" i="92"/>
  <c r="Q294" i="92"/>
  <c r="O294" i="92"/>
  <c r="M294" i="92"/>
  <c r="K294" i="92"/>
  <c r="I294" i="92"/>
  <c r="G294" i="92"/>
  <c r="E294" i="92"/>
  <c r="S293" i="92"/>
  <c r="Q293" i="92"/>
  <c r="O293" i="92"/>
  <c r="M293" i="92"/>
  <c r="K293" i="92"/>
  <c r="I293" i="92"/>
  <c r="G293" i="92"/>
  <c r="E293" i="92"/>
  <c r="S292" i="92"/>
  <c r="Q292" i="92"/>
  <c r="O292" i="92"/>
  <c r="M292" i="92"/>
  <c r="K292" i="92"/>
  <c r="I292" i="92"/>
  <c r="G292" i="92"/>
  <c r="E292" i="92"/>
  <c r="S291" i="92"/>
  <c r="Q291" i="92"/>
  <c r="O291" i="92"/>
  <c r="M291" i="92"/>
  <c r="K291" i="92"/>
  <c r="I291" i="92"/>
  <c r="G291" i="92"/>
  <c r="E291" i="92"/>
  <c r="S290" i="92"/>
  <c r="Q290" i="92"/>
  <c r="O290" i="92"/>
  <c r="M290" i="92"/>
  <c r="K290" i="92"/>
  <c r="I290" i="92"/>
  <c r="G290" i="92"/>
  <c r="E290" i="92"/>
  <c r="S289" i="92"/>
  <c r="Q289" i="92"/>
  <c r="O289" i="92"/>
  <c r="M289" i="92"/>
  <c r="K289" i="92"/>
  <c r="I289" i="92"/>
  <c r="G289" i="92"/>
  <c r="E289" i="92"/>
  <c r="S288" i="92"/>
  <c r="Q288" i="92"/>
  <c r="O288" i="92"/>
  <c r="M288" i="92"/>
  <c r="K288" i="92"/>
  <c r="I288" i="92"/>
  <c r="G288" i="92"/>
  <c r="E288" i="92"/>
  <c r="S287" i="92"/>
  <c r="Q287" i="92"/>
  <c r="O287" i="92"/>
  <c r="M287" i="92"/>
  <c r="K287" i="92"/>
  <c r="I287" i="92"/>
  <c r="G287" i="92"/>
  <c r="E287" i="92"/>
  <c r="S286" i="92"/>
  <c r="Q286" i="92"/>
  <c r="O286" i="92"/>
  <c r="M286" i="92"/>
  <c r="K286" i="92"/>
  <c r="I286" i="92"/>
  <c r="G286" i="92"/>
  <c r="E286" i="92"/>
  <c r="S285" i="92"/>
  <c r="Q285" i="92"/>
  <c r="O285" i="92"/>
  <c r="M285" i="92"/>
  <c r="K285" i="92"/>
  <c r="I285" i="92"/>
  <c r="G285" i="92"/>
  <c r="E285" i="92"/>
  <c r="S284" i="92"/>
  <c r="Q284" i="92"/>
  <c r="O284" i="92"/>
  <c r="M284" i="92"/>
  <c r="K284" i="92"/>
  <c r="I284" i="92"/>
  <c r="G284" i="92"/>
  <c r="E284" i="92"/>
  <c r="S283" i="92"/>
  <c r="Q283" i="92"/>
  <c r="O283" i="92"/>
  <c r="M283" i="92"/>
  <c r="K283" i="92"/>
  <c r="I283" i="92"/>
  <c r="G283" i="92"/>
  <c r="E283" i="92"/>
  <c r="S282" i="92"/>
  <c r="Q282" i="92"/>
  <c r="O282" i="92"/>
  <c r="M282" i="92"/>
  <c r="K282" i="92"/>
  <c r="I282" i="92"/>
  <c r="G282" i="92"/>
  <c r="E282" i="92"/>
  <c r="S281" i="92"/>
  <c r="Q281" i="92"/>
  <c r="O281" i="92"/>
  <c r="M281" i="92"/>
  <c r="K281" i="92"/>
  <c r="I281" i="92"/>
  <c r="G281" i="92"/>
  <c r="E281" i="92"/>
  <c r="S280" i="92"/>
  <c r="Q280" i="92"/>
  <c r="O280" i="92"/>
  <c r="M280" i="92"/>
  <c r="K280" i="92"/>
  <c r="I280" i="92"/>
  <c r="G280" i="92"/>
  <c r="E280" i="92"/>
  <c r="S279" i="92"/>
  <c r="Q279" i="92"/>
  <c r="O279" i="92"/>
  <c r="M279" i="92"/>
  <c r="K279" i="92"/>
  <c r="I279" i="92"/>
  <c r="G279" i="92"/>
  <c r="E279" i="92"/>
  <c r="S278" i="92"/>
  <c r="Q278" i="92"/>
  <c r="O278" i="92"/>
  <c r="M278" i="92"/>
  <c r="K278" i="92"/>
  <c r="I278" i="92"/>
  <c r="G278" i="92"/>
  <c r="E278" i="92"/>
  <c r="S277" i="92"/>
  <c r="Q277" i="92"/>
  <c r="O277" i="92"/>
  <c r="M277" i="92"/>
  <c r="K277" i="92"/>
  <c r="I277" i="92"/>
  <c r="G277" i="92"/>
  <c r="E277" i="92"/>
  <c r="S276" i="92"/>
  <c r="Q276" i="92"/>
  <c r="O276" i="92"/>
  <c r="M276" i="92"/>
  <c r="K276" i="92"/>
  <c r="I276" i="92"/>
  <c r="G276" i="92"/>
  <c r="E276" i="92"/>
  <c r="S275" i="92"/>
  <c r="Q275" i="92"/>
  <c r="O275" i="92"/>
  <c r="M275" i="92"/>
  <c r="K275" i="92"/>
  <c r="I275" i="92"/>
  <c r="G275" i="92"/>
  <c r="E275" i="92"/>
  <c r="S274" i="92"/>
  <c r="Q274" i="92"/>
  <c r="O274" i="92"/>
  <c r="M274" i="92"/>
  <c r="K274" i="92"/>
  <c r="I274" i="92"/>
  <c r="G274" i="92"/>
  <c r="E274" i="92"/>
  <c r="S273" i="92"/>
  <c r="Q273" i="92"/>
  <c r="O273" i="92"/>
  <c r="M273" i="92"/>
  <c r="K273" i="92"/>
  <c r="I273" i="92"/>
  <c r="G273" i="92"/>
  <c r="E273" i="92"/>
  <c r="S272" i="92"/>
  <c r="Q272" i="92"/>
  <c r="O272" i="92"/>
  <c r="M272" i="92"/>
  <c r="K272" i="92"/>
  <c r="I272" i="92"/>
  <c r="G272" i="92"/>
  <c r="E272" i="92"/>
  <c r="S271" i="92"/>
  <c r="Q271" i="92"/>
  <c r="O271" i="92"/>
  <c r="M271" i="92"/>
  <c r="K271" i="92"/>
  <c r="I271" i="92"/>
  <c r="G271" i="92"/>
  <c r="E271" i="92"/>
  <c r="S270" i="92"/>
  <c r="Q270" i="92"/>
  <c r="O270" i="92"/>
  <c r="M270" i="92"/>
  <c r="K270" i="92"/>
  <c r="I270" i="92"/>
  <c r="G270" i="92"/>
  <c r="E270" i="92"/>
  <c r="S269" i="92"/>
  <c r="Q269" i="92"/>
  <c r="O269" i="92"/>
  <c r="M269" i="92"/>
  <c r="K269" i="92"/>
  <c r="I269" i="92"/>
  <c r="G269" i="92"/>
  <c r="E269" i="92"/>
  <c r="S268" i="92"/>
  <c r="Q268" i="92"/>
  <c r="O268" i="92"/>
  <c r="M268" i="92"/>
  <c r="K268" i="92"/>
  <c r="I268" i="92"/>
  <c r="G268" i="92"/>
  <c r="E268" i="92"/>
  <c r="S267" i="92"/>
  <c r="Q267" i="92"/>
  <c r="O267" i="92"/>
  <c r="M267" i="92"/>
  <c r="K267" i="92"/>
  <c r="I267" i="92"/>
  <c r="G267" i="92"/>
  <c r="E267" i="92"/>
  <c r="S266" i="92"/>
  <c r="Q266" i="92"/>
  <c r="O266" i="92"/>
  <c r="M266" i="92"/>
  <c r="K266" i="92"/>
  <c r="I266" i="92"/>
  <c r="G266" i="92"/>
  <c r="E266" i="92"/>
  <c r="S265" i="92"/>
  <c r="Q265" i="92"/>
  <c r="O265" i="92"/>
  <c r="M265" i="92"/>
  <c r="K265" i="92"/>
  <c r="I265" i="92"/>
  <c r="G265" i="92"/>
  <c r="E265" i="92"/>
  <c r="S264" i="92"/>
  <c r="Q264" i="92"/>
  <c r="O264" i="92"/>
  <c r="M264" i="92"/>
  <c r="K264" i="92"/>
  <c r="I264" i="92"/>
  <c r="G264" i="92"/>
  <c r="E264" i="92"/>
  <c r="S263" i="92"/>
  <c r="Q263" i="92"/>
  <c r="O263" i="92"/>
  <c r="M263" i="92"/>
  <c r="K263" i="92"/>
  <c r="I263" i="92"/>
  <c r="G263" i="92"/>
  <c r="E263" i="92"/>
  <c r="S262" i="92"/>
  <c r="Q262" i="92"/>
  <c r="O262" i="92"/>
  <c r="M262" i="92"/>
  <c r="K262" i="92"/>
  <c r="I262" i="92"/>
  <c r="G262" i="92"/>
  <c r="E262" i="92"/>
  <c r="S261" i="92"/>
  <c r="Q261" i="92"/>
  <c r="O261" i="92"/>
  <c r="M261" i="92"/>
  <c r="K261" i="92"/>
  <c r="I261" i="92"/>
  <c r="G261" i="92"/>
  <c r="E261" i="92"/>
  <c r="S260" i="92"/>
  <c r="Q260" i="92"/>
  <c r="O260" i="92"/>
  <c r="M260" i="92"/>
  <c r="K260" i="92"/>
  <c r="I260" i="92"/>
  <c r="G260" i="92"/>
  <c r="E260" i="92"/>
  <c r="S259" i="92"/>
  <c r="Q259" i="92"/>
  <c r="O259" i="92"/>
  <c r="M259" i="92"/>
  <c r="K259" i="92"/>
  <c r="I259" i="92"/>
  <c r="G259" i="92"/>
  <c r="E259" i="92"/>
  <c r="S258" i="92"/>
  <c r="Q258" i="92"/>
  <c r="O258" i="92"/>
  <c r="M258" i="92"/>
  <c r="K258" i="92"/>
  <c r="I258" i="92"/>
  <c r="G258" i="92"/>
  <c r="E258" i="92"/>
  <c r="S257" i="92"/>
  <c r="Q257" i="92"/>
  <c r="O257" i="92"/>
  <c r="M257" i="92"/>
  <c r="K257" i="92"/>
  <c r="I257" i="92"/>
  <c r="G257" i="92"/>
  <c r="E257" i="92"/>
  <c r="S256" i="92"/>
  <c r="Q256" i="92"/>
  <c r="O256" i="92"/>
  <c r="M256" i="92"/>
  <c r="K256" i="92"/>
  <c r="I256" i="92"/>
  <c r="G256" i="92"/>
  <c r="E256" i="92"/>
  <c r="S255" i="92"/>
  <c r="Q255" i="92"/>
  <c r="O255" i="92"/>
  <c r="M255" i="92"/>
  <c r="K255" i="92"/>
  <c r="I255" i="92"/>
  <c r="G255" i="92"/>
  <c r="E255" i="92"/>
  <c r="S254" i="92"/>
  <c r="Q254" i="92"/>
  <c r="O254" i="92"/>
  <c r="M254" i="92"/>
  <c r="K254" i="92"/>
  <c r="I254" i="92"/>
  <c r="G254" i="92"/>
  <c r="E254" i="92"/>
  <c r="S253" i="92"/>
  <c r="Q253" i="92"/>
  <c r="O253" i="92"/>
  <c r="M253" i="92"/>
  <c r="K253" i="92"/>
  <c r="I253" i="92"/>
  <c r="G253" i="92"/>
  <c r="E253" i="92"/>
  <c r="S252" i="92"/>
  <c r="Q252" i="92"/>
  <c r="O252" i="92"/>
  <c r="M252" i="92"/>
  <c r="K252" i="92"/>
  <c r="I252" i="92"/>
  <c r="G252" i="92"/>
  <c r="E252" i="92"/>
  <c r="S251" i="92"/>
  <c r="Q251" i="92"/>
  <c r="O251" i="92"/>
  <c r="M251" i="92"/>
  <c r="K251" i="92"/>
  <c r="I251" i="92"/>
  <c r="G251" i="92"/>
  <c r="E251" i="92"/>
  <c r="S250" i="92"/>
  <c r="Q250" i="92"/>
  <c r="O250" i="92"/>
  <c r="M250" i="92"/>
  <c r="K250" i="92"/>
  <c r="I250" i="92"/>
  <c r="G250" i="92"/>
  <c r="E250" i="92"/>
  <c r="S249" i="92"/>
  <c r="Q249" i="92"/>
  <c r="O249" i="92"/>
  <c r="M249" i="92"/>
  <c r="K249" i="92"/>
  <c r="I249" i="92"/>
  <c r="G249" i="92"/>
  <c r="E249" i="92"/>
  <c r="S248" i="92"/>
  <c r="Q248" i="92"/>
  <c r="O248" i="92"/>
  <c r="M248" i="92"/>
  <c r="K248" i="92"/>
  <c r="I248" i="92"/>
  <c r="G248" i="92"/>
  <c r="E248" i="92"/>
  <c r="S247" i="92"/>
  <c r="Q247" i="92"/>
  <c r="O247" i="92"/>
  <c r="M247" i="92"/>
  <c r="K247" i="92"/>
  <c r="I247" i="92"/>
  <c r="G247" i="92"/>
  <c r="E247" i="92"/>
  <c r="S246" i="92"/>
  <c r="Q246" i="92"/>
  <c r="O246" i="92"/>
  <c r="M246" i="92"/>
  <c r="K246" i="92"/>
  <c r="I246" i="92"/>
  <c r="G246" i="92"/>
  <c r="E246" i="92"/>
  <c r="S245" i="92"/>
  <c r="Q245" i="92"/>
  <c r="O245" i="92"/>
  <c r="M245" i="92"/>
  <c r="K245" i="92"/>
  <c r="I245" i="92"/>
  <c r="G245" i="92"/>
  <c r="E245" i="92"/>
  <c r="S244" i="92"/>
  <c r="Q244" i="92"/>
  <c r="O244" i="92"/>
  <c r="M244" i="92"/>
  <c r="K244" i="92"/>
  <c r="I244" i="92"/>
  <c r="G244" i="92"/>
  <c r="E244" i="92"/>
  <c r="S243" i="92"/>
  <c r="Q243" i="92"/>
  <c r="O243" i="92"/>
  <c r="M243" i="92"/>
  <c r="K243" i="92"/>
  <c r="I243" i="92"/>
  <c r="G243" i="92"/>
  <c r="E243" i="92"/>
  <c r="S242" i="92"/>
  <c r="Q242" i="92"/>
  <c r="O242" i="92"/>
  <c r="M242" i="92"/>
  <c r="K242" i="92"/>
  <c r="I242" i="92"/>
  <c r="G242" i="92"/>
  <c r="E242" i="92"/>
  <c r="S241" i="92"/>
  <c r="Q241" i="92"/>
  <c r="O241" i="92"/>
  <c r="M241" i="92"/>
  <c r="K241" i="92"/>
  <c r="I241" i="92"/>
  <c r="G241" i="92"/>
  <c r="E241" i="92"/>
  <c r="S240" i="92"/>
  <c r="Q240" i="92"/>
  <c r="O240" i="92"/>
  <c r="M240" i="92"/>
  <c r="K240" i="92"/>
  <c r="I240" i="92"/>
  <c r="G240" i="92"/>
  <c r="E240" i="92"/>
  <c r="S239" i="92"/>
  <c r="Q239" i="92"/>
  <c r="O239" i="92"/>
  <c r="M239" i="92"/>
  <c r="K239" i="92"/>
  <c r="I239" i="92"/>
  <c r="G239" i="92"/>
  <c r="E239" i="92"/>
  <c r="S238" i="92"/>
  <c r="Q238" i="92"/>
  <c r="O238" i="92"/>
  <c r="M238" i="92"/>
  <c r="K238" i="92"/>
  <c r="I238" i="92"/>
  <c r="G238" i="92"/>
  <c r="E238" i="92"/>
  <c r="S237" i="92"/>
  <c r="Q237" i="92"/>
  <c r="O237" i="92"/>
  <c r="M237" i="92"/>
  <c r="K237" i="92"/>
  <c r="I237" i="92"/>
  <c r="G237" i="92"/>
  <c r="E237" i="92"/>
  <c r="S236" i="92"/>
  <c r="Q236" i="92"/>
  <c r="O236" i="92"/>
  <c r="M236" i="92"/>
  <c r="K236" i="92"/>
  <c r="I236" i="92"/>
  <c r="G236" i="92"/>
  <c r="E236" i="92"/>
  <c r="S235" i="92"/>
  <c r="Q235" i="92"/>
  <c r="O235" i="92"/>
  <c r="M235" i="92"/>
  <c r="K235" i="92"/>
  <c r="I235" i="92"/>
  <c r="G235" i="92"/>
  <c r="E235" i="92"/>
  <c r="S234" i="92"/>
  <c r="Q234" i="92"/>
  <c r="O234" i="92"/>
  <c r="M234" i="92"/>
  <c r="K234" i="92"/>
  <c r="I234" i="92"/>
  <c r="G234" i="92"/>
  <c r="E234" i="92"/>
  <c r="S233" i="92"/>
  <c r="Q233" i="92"/>
  <c r="O233" i="92"/>
  <c r="M233" i="92"/>
  <c r="K233" i="92"/>
  <c r="I233" i="92"/>
  <c r="G233" i="92"/>
  <c r="E233" i="92"/>
  <c r="S232" i="92"/>
  <c r="Q232" i="92"/>
  <c r="O232" i="92"/>
  <c r="M232" i="92"/>
  <c r="K232" i="92"/>
  <c r="I232" i="92"/>
  <c r="G232" i="92"/>
  <c r="E232" i="92"/>
  <c r="S231" i="92"/>
  <c r="Q231" i="92"/>
  <c r="O231" i="92"/>
  <c r="M231" i="92"/>
  <c r="K231" i="92"/>
  <c r="I231" i="92"/>
  <c r="G231" i="92"/>
  <c r="E231" i="92"/>
  <c r="S230" i="92"/>
  <c r="Q230" i="92"/>
  <c r="O230" i="92"/>
  <c r="M230" i="92"/>
  <c r="K230" i="92"/>
  <c r="I230" i="92"/>
  <c r="G230" i="92"/>
  <c r="E230" i="92"/>
  <c r="S229" i="92"/>
  <c r="Q229" i="92"/>
  <c r="O229" i="92"/>
  <c r="M229" i="92"/>
  <c r="K229" i="92"/>
  <c r="I229" i="92"/>
  <c r="G229" i="92"/>
  <c r="E229" i="92"/>
  <c r="S228" i="92"/>
  <c r="Q228" i="92"/>
  <c r="O228" i="92"/>
  <c r="M228" i="92"/>
  <c r="K228" i="92"/>
  <c r="I228" i="92"/>
  <c r="G228" i="92"/>
  <c r="E228" i="92"/>
  <c r="S227" i="92"/>
  <c r="Q227" i="92"/>
  <c r="O227" i="92"/>
  <c r="M227" i="92"/>
  <c r="K227" i="92"/>
  <c r="I227" i="92"/>
  <c r="G227" i="92"/>
  <c r="E227" i="92"/>
  <c r="S226" i="92"/>
  <c r="Q226" i="92"/>
  <c r="O226" i="92"/>
  <c r="M226" i="92"/>
  <c r="K226" i="92"/>
  <c r="I226" i="92"/>
  <c r="G226" i="92"/>
  <c r="E226" i="92"/>
  <c r="S225" i="92"/>
  <c r="Q225" i="92"/>
  <c r="O225" i="92"/>
  <c r="M225" i="92"/>
  <c r="K225" i="92"/>
  <c r="I225" i="92"/>
  <c r="G225" i="92"/>
  <c r="E225" i="92"/>
  <c r="S224" i="92"/>
  <c r="Q224" i="92"/>
  <c r="O224" i="92"/>
  <c r="M224" i="92"/>
  <c r="K224" i="92"/>
  <c r="I224" i="92"/>
  <c r="G224" i="92"/>
  <c r="E224" i="92"/>
  <c r="S223" i="92"/>
  <c r="Q223" i="92"/>
  <c r="O223" i="92"/>
  <c r="M223" i="92"/>
  <c r="K223" i="92"/>
  <c r="I223" i="92"/>
  <c r="G223" i="92"/>
  <c r="E223" i="92"/>
  <c r="S222" i="92"/>
  <c r="Q222" i="92"/>
  <c r="O222" i="92"/>
  <c r="M222" i="92"/>
  <c r="K222" i="92"/>
  <c r="I222" i="92"/>
  <c r="G222" i="92"/>
  <c r="E222" i="92"/>
  <c r="S221" i="92"/>
  <c r="Q221" i="92"/>
  <c r="O221" i="92"/>
  <c r="M221" i="92"/>
  <c r="K221" i="92"/>
  <c r="I221" i="92"/>
  <c r="G221" i="92"/>
  <c r="E221" i="92"/>
  <c r="S220" i="92"/>
  <c r="Q220" i="92"/>
  <c r="O220" i="92"/>
  <c r="M220" i="92"/>
  <c r="K220" i="92"/>
  <c r="I220" i="92"/>
  <c r="G220" i="92"/>
  <c r="E220" i="92"/>
  <c r="S219" i="92"/>
  <c r="Q219" i="92"/>
  <c r="O219" i="92"/>
  <c r="M219" i="92"/>
  <c r="K219" i="92"/>
  <c r="I219" i="92"/>
  <c r="G219" i="92"/>
  <c r="E219" i="92"/>
  <c r="S218" i="92"/>
  <c r="Q218" i="92"/>
  <c r="O218" i="92"/>
  <c r="M218" i="92"/>
  <c r="K218" i="92"/>
  <c r="I218" i="92"/>
  <c r="G218" i="92"/>
  <c r="E218" i="92"/>
  <c r="S217" i="92"/>
  <c r="Q217" i="92"/>
  <c r="O217" i="92"/>
  <c r="M217" i="92"/>
  <c r="K217" i="92"/>
  <c r="I217" i="92"/>
  <c r="G217" i="92"/>
  <c r="E217" i="92"/>
  <c r="S216" i="92"/>
  <c r="Q216" i="92"/>
  <c r="O216" i="92"/>
  <c r="M216" i="92"/>
  <c r="K216" i="92"/>
  <c r="I216" i="92"/>
  <c r="G216" i="92"/>
  <c r="E216" i="92"/>
  <c r="S215" i="92"/>
  <c r="Q215" i="92"/>
  <c r="O215" i="92"/>
  <c r="M215" i="92"/>
  <c r="K215" i="92"/>
  <c r="I215" i="92"/>
  <c r="G215" i="92"/>
  <c r="E215" i="92"/>
  <c r="S214" i="92"/>
  <c r="Q214" i="92"/>
  <c r="O214" i="92"/>
  <c r="M214" i="92"/>
  <c r="K214" i="92"/>
  <c r="I214" i="92"/>
  <c r="G214" i="92"/>
  <c r="E214" i="92"/>
  <c r="S213" i="92"/>
  <c r="Q213" i="92"/>
  <c r="O213" i="92"/>
  <c r="M213" i="92"/>
  <c r="K213" i="92"/>
  <c r="I213" i="92"/>
  <c r="G213" i="92"/>
  <c r="E213" i="92"/>
  <c r="S212" i="92"/>
  <c r="Q212" i="92"/>
  <c r="O212" i="92"/>
  <c r="M212" i="92"/>
  <c r="K212" i="92"/>
  <c r="I212" i="92"/>
  <c r="G212" i="92"/>
  <c r="E212" i="92"/>
  <c r="S211" i="92"/>
  <c r="Q211" i="92"/>
  <c r="O211" i="92"/>
  <c r="M211" i="92"/>
  <c r="K211" i="92"/>
  <c r="I211" i="92"/>
  <c r="G211" i="92"/>
  <c r="E211" i="92"/>
  <c r="S210" i="92"/>
  <c r="Q210" i="92"/>
  <c r="O210" i="92"/>
  <c r="M210" i="92"/>
  <c r="K210" i="92"/>
  <c r="I210" i="92"/>
  <c r="G210" i="92"/>
  <c r="E210" i="92"/>
  <c r="S209" i="92"/>
  <c r="Q209" i="92"/>
  <c r="O209" i="92"/>
  <c r="M209" i="92"/>
  <c r="K209" i="92"/>
  <c r="I209" i="92"/>
  <c r="G209" i="92"/>
  <c r="E209" i="92"/>
  <c r="S208" i="92"/>
  <c r="Q208" i="92"/>
  <c r="O208" i="92"/>
  <c r="M208" i="92"/>
  <c r="K208" i="92"/>
  <c r="I208" i="92"/>
  <c r="G208" i="92"/>
  <c r="E208" i="92"/>
  <c r="S207" i="92"/>
  <c r="Q207" i="92"/>
  <c r="O207" i="92"/>
  <c r="M207" i="92"/>
  <c r="K207" i="92"/>
  <c r="I207" i="92"/>
  <c r="G207" i="92"/>
  <c r="E207" i="92"/>
  <c r="S206" i="92"/>
  <c r="Q206" i="92"/>
  <c r="O206" i="92"/>
  <c r="M206" i="92"/>
  <c r="K206" i="92"/>
  <c r="I206" i="92"/>
  <c r="G206" i="92"/>
  <c r="E206" i="92"/>
  <c r="S205" i="92"/>
  <c r="Q205" i="92"/>
  <c r="O205" i="92"/>
  <c r="M205" i="92"/>
  <c r="K205" i="92"/>
  <c r="I205" i="92"/>
  <c r="G205" i="92"/>
  <c r="E205" i="92"/>
  <c r="S204" i="92"/>
  <c r="Q204" i="92"/>
  <c r="O204" i="92"/>
  <c r="M204" i="92"/>
  <c r="K204" i="92"/>
  <c r="I204" i="92"/>
  <c r="G204" i="92"/>
  <c r="E204" i="92"/>
  <c r="S203" i="92"/>
  <c r="Q203" i="92"/>
  <c r="O203" i="92"/>
  <c r="M203" i="92"/>
  <c r="K203" i="92"/>
  <c r="I203" i="92"/>
  <c r="G203" i="92"/>
  <c r="E203" i="92"/>
  <c r="S202" i="92"/>
  <c r="Q202" i="92"/>
  <c r="O202" i="92"/>
  <c r="M202" i="92"/>
  <c r="K202" i="92"/>
  <c r="I202" i="92"/>
  <c r="G202" i="92"/>
  <c r="E202" i="92"/>
  <c r="S201" i="92"/>
  <c r="Q201" i="92"/>
  <c r="O201" i="92"/>
  <c r="M201" i="92"/>
  <c r="K201" i="92"/>
  <c r="I201" i="92"/>
  <c r="G201" i="92"/>
  <c r="E201" i="92"/>
  <c r="S200" i="92"/>
  <c r="Q200" i="92"/>
  <c r="O200" i="92"/>
  <c r="M200" i="92"/>
  <c r="K200" i="92"/>
  <c r="I200" i="92"/>
  <c r="G200" i="92"/>
  <c r="E200" i="92"/>
  <c r="S199" i="92"/>
  <c r="Q199" i="92"/>
  <c r="O199" i="92"/>
  <c r="M199" i="92"/>
  <c r="K199" i="92"/>
  <c r="I199" i="92"/>
  <c r="G199" i="92"/>
  <c r="E199" i="92"/>
  <c r="S198" i="92"/>
  <c r="Q198" i="92"/>
  <c r="O198" i="92"/>
  <c r="M198" i="92"/>
  <c r="K198" i="92"/>
  <c r="I198" i="92"/>
  <c r="G198" i="92"/>
  <c r="E198" i="92"/>
  <c r="S197" i="92"/>
  <c r="Q197" i="92"/>
  <c r="O197" i="92"/>
  <c r="M197" i="92"/>
  <c r="K197" i="92"/>
  <c r="I197" i="92"/>
  <c r="G197" i="92"/>
  <c r="E197" i="92"/>
  <c r="S196" i="92"/>
  <c r="Q196" i="92"/>
  <c r="O196" i="92"/>
  <c r="M196" i="92"/>
  <c r="K196" i="92"/>
  <c r="I196" i="92"/>
  <c r="G196" i="92"/>
  <c r="E196" i="92"/>
  <c r="S195" i="92"/>
  <c r="Q195" i="92"/>
  <c r="O195" i="92"/>
  <c r="M195" i="92"/>
  <c r="K195" i="92"/>
  <c r="I195" i="92"/>
  <c r="G195" i="92"/>
  <c r="E195" i="92"/>
  <c r="S194" i="92"/>
  <c r="Q194" i="92"/>
  <c r="O194" i="92"/>
  <c r="M194" i="92"/>
  <c r="K194" i="92"/>
  <c r="I194" i="92"/>
  <c r="G194" i="92"/>
  <c r="E194" i="92"/>
  <c r="S193" i="92"/>
  <c r="Q193" i="92"/>
  <c r="O193" i="92"/>
  <c r="M193" i="92"/>
  <c r="K193" i="92"/>
  <c r="I193" i="92"/>
  <c r="G193" i="92"/>
  <c r="E193" i="92"/>
  <c r="S192" i="92"/>
  <c r="Q192" i="92"/>
  <c r="O192" i="92"/>
  <c r="M192" i="92"/>
  <c r="K192" i="92"/>
  <c r="I192" i="92"/>
  <c r="G192" i="92"/>
  <c r="E192" i="92"/>
  <c r="S191" i="92"/>
  <c r="Q191" i="92"/>
  <c r="O191" i="92"/>
  <c r="M191" i="92"/>
  <c r="K191" i="92"/>
  <c r="I191" i="92"/>
  <c r="G191" i="92"/>
  <c r="E191" i="92"/>
  <c r="S190" i="92"/>
  <c r="Q190" i="92"/>
  <c r="O190" i="92"/>
  <c r="M190" i="92"/>
  <c r="K190" i="92"/>
  <c r="I190" i="92"/>
  <c r="G190" i="92"/>
  <c r="E190" i="92"/>
  <c r="S189" i="92"/>
  <c r="Q189" i="92"/>
  <c r="O189" i="92"/>
  <c r="M189" i="92"/>
  <c r="K189" i="92"/>
  <c r="I189" i="92"/>
  <c r="G189" i="92"/>
  <c r="E189" i="92"/>
  <c r="S188" i="92"/>
  <c r="Q188" i="92"/>
  <c r="O188" i="92"/>
  <c r="M188" i="92"/>
  <c r="K188" i="92"/>
  <c r="I188" i="92"/>
  <c r="G188" i="92"/>
  <c r="E188" i="92"/>
  <c r="S187" i="92"/>
  <c r="Q187" i="92"/>
  <c r="O187" i="92"/>
  <c r="M187" i="92"/>
  <c r="K187" i="92"/>
  <c r="I187" i="92"/>
  <c r="G187" i="92"/>
  <c r="E187" i="92"/>
  <c r="S186" i="92"/>
  <c r="Q186" i="92"/>
  <c r="O186" i="92"/>
  <c r="M186" i="92"/>
  <c r="K186" i="92"/>
  <c r="I186" i="92"/>
  <c r="G186" i="92"/>
  <c r="E186" i="92"/>
  <c r="S185" i="92"/>
  <c r="Q185" i="92"/>
  <c r="O185" i="92"/>
  <c r="M185" i="92"/>
  <c r="K185" i="92"/>
  <c r="I185" i="92"/>
  <c r="G185" i="92"/>
  <c r="E185" i="92"/>
  <c r="S184" i="92"/>
  <c r="Q184" i="92"/>
  <c r="O184" i="92"/>
  <c r="M184" i="92"/>
  <c r="K184" i="92"/>
  <c r="I184" i="92"/>
  <c r="G184" i="92"/>
  <c r="E184" i="92"/>
  <c r="S183" i="92"/>
  <c r="Q183" i="92"/>
  <c r="O183" i="92"/>
  <c r="M183" i="92"/>
  <c r="K183" i="92"/>
  <c r="I183" i="92"/>
  <c r="G183" i="92"/>
  <c r="E183" i="92"/>
  <c r="S182" i="92"/>
  <c r="Q182" i="92"/>
  <c r="O182" i="92"/>
  <c r="M182" i="92"/>
  <c r="K182" i="92"/>
  <c r="I182" i="92"/>
  <c r="G182" i="92"/>
  <c r="E182" i="92"/>
  <c r="S181" i="92"/>
  <c r="Q181" i="92"/>
  <c r="O181" i="92"/>
  <c r="M181" i="92"/>
  <c r="K181" i="92"/>
  <c r="I181" i="92"/>
  <c r="G181" i="92"/>
  <c r="E181" i="92"/>
  <c r="S180" i="92"/>
  <c r="Q180" i="92"/>
  <c r="O180" i="92"/>
  <c r="M180" i="92"/>
  <c r="K180" i="92"/>
  <c r="I180" i="92"/>
  <c r="G180" i="92"/>
  <c r="E180" i="92"/>
  <c r="S179" i="92"/>
  <c r="Q179" i="92"/>
  <c r="O179" i="92"/>
  <c r="M179" i="92"/>
  <c r="K179" i="92"/>
  <c r="I179" i="92"/>
  <c r="G179" i="92"/>
  <c r="E179" i="92"/>
  <c r="S178" i="92"/>
  <c r="Q178" i="92"/>
  <c r="O178" i="92"/>
  <c r="M178" i="92"/>
  <c r="K178" i="92"/>
  <c r="I178" i="92"/>
  <c r="G178" i="92"/>
  <c r="E178" i="92"/>
  <c r="S177" i="92"/>
  <c r="Q177" i="92"/>
  <c r="O177" i="92"/>
  <c r="M177" i="92"/>
  <c r="K177" i="92"/>
  <c r="I177" i="92"/>
  <c r="G177" i="92"/>
  <c r="E177" i="92"/>
  <c r="S176" i="92"/>
  <c r="Q176" i="92"/>
  <c r="O176" i="92"/>
  <c r="M176" i="92"/>
  <c r="K176" i="92"/>
  <c r="I176" i="92"/>
  <c r="G176" i="92"/>
  <c r="E176" i="92"/>
  <c r="S175" i="92"/>
  <c r="Q175" i="92"/>
  <c r="O175" i="92"/>
  <c r="M175" i="92"/>
  <c r="K175" i="92"/>
  <c r="I175" i="92"/>
  <c r="G175" i="92"/>
  <c r="E175" i="92"/>
  <c r="S174" i="92"/>
  <c r="Q174" i="92"/>
  <c r="O174" i="92"/>
  <c r="M174" i="92"/>
  <c r="K174" i="92"/>
  <c r="I174" i="92"/>
  <c r="G174" i="92"/>
  <c r="E174" i="92"/>
  <c r="S173" i="92"/>
  <c r="Q173" i="92"/>
  <c r="O173" i="92"/>
  <c r="M173" i="92"/>
  <c r="K173" i="92"/>
  <c r="I173" i="92"/>
  <c r="G173" i="92"/>
  <c r="E173" i="92"/>
  <c r="S172" i="92"/>
  <c r="Q172" i="92"/>
  <c r="O172" i="92"/>
  <c r="M172" i="92"/>
  <c r="K172" i="92"/>
  <c r="I172" i="92"/>
  <c r="G172" i="92"/>
  <c r="E172" i="92"/>
  <c r="S171" i="92"/>
  <c r="Q171" i="92"/>
  <c r="O171" i="92"/>
  <c r="M171" i="92"/>
  <c r="K171" i="92"/>
  <c r="I171" i="92"/>
  <c r="G171" i="92"/>
  <c r="E171" i="92"/>
  <c r="S170" i="92"/>
  <c r="Q170" i="92"/>
  <c r="O170" i="92"/>
  <c r="M170" i="92"/>
  <c r="K170" i="92"/>
  <c r="I170" i="92"/>
  <c r="G170" i="92"/>
  <c r="E170" i="92"/>
  <c r="S169" i="92"/>
  <c r="Q169" i="92"/>
  <c r="O169" i="92"/>
  <c r="M169" i="92"/>
  <c r="K169" i="92"/>
  <c r="I169" i="92"/>
  <c r="G169" i="92"/>
  <c r="E169" i="92"/>
  <c r="S168" i="92"/>
  <c r="Q168" i="92"/>
  <c r="O168" i="92"/>
  <c r="M168" i="92"/>
  <c r="K168" i="92"/>
  <c r="I168" i="92"/>
  <c r="G168" i="92"/>
  <c r="E168" i="92"/>
  <c r="S167" i="92"/>
  <c r="Q167" i="92"/>
  <c r="O167" i="92"/>
  <c r="M167" i="92"/>
  <c r="K167" i="92"/>
  <c r="I167" i="92"/>
  <c r="G167" i="92"/>
  <c r="E167" i="92"/>
  <c r="S166" i="92"/>
  <c r="Q166" i="92"/>
  <c r="O166" i="92"/>
  <c r="M166" i="92"/>
  <c r="K166" i="92"/>
  <c r="I166" i="92"/>
  <c r="G166" i="92"/>
  <c r="E166" i="92"/>
  <c r="S165" i="92"/>
  <c r="Q165" i="92"/>
  <c r="O165" i="92"/>
  <c r="M165" i="92"/>
  <c r="K165" i="92"/>
  <c r="I165" i="92"/>
  <c r="G165" i="92"/>
  <c r="E165" i="92"/>
  <c r="S164" i="92"/>
  <c r="Q164" i="92"/>
  <c r="O164" i="92"/>
  <c r="M164" i="92"/>
  <c r="K164" i="92"/>
  <c r="I164" i="92"/>
  <c r="G164" i="92"/>
  <c r="E164" i="92"/>
  <c r="S163" i="92"/>
  <c r="Q163" i="92"/>
  <c r="O163" i="92"/>
  <c r="M163" i="92"/>
  <c r="K163" i="92"/>
  <c r="I163" i="92"/>
  <c r="G163" i="92"/>
  <c r="E163" i="92"/>
  <c r="S162" i="92"/>
  <c r="Q162" i="92"/>
  <c r="O162" i="92"/>
  <c r="M162" i="92"/>
  <c r="K162" i="92"/>
  <c r="I162" i="92"/>
  <c r="G162" i="92"/>
  <c r="E162" i="92"/>
  <c r="S161" i="92"/>
  <c r="Q161" i="92"/>
  <c r="O161" i="92"/>
  <c r="M161" i="92"/>
  <c r="K161" i="92"/>
  <c r="I161" i="92"/>
  <c r="G161" i="92"/>
  <c r="E161" i="92"/>
  <c r="S160" i="92"/>
  <c r="Q160" i="92"/>
  <c r="O160" i="92"/>
  <c r="M160" i="92"/>
  <c r="K160" i="92"/>
  <c r="I160" i="92"/>
  <c r="G160" i="92"/>
  <c r="E160" i="92"/>
  <c r="S159" i="92"/>
  <c r="Q159" i="92"/>
  <c r="O159" i="92"/>
  <c r="M159" i="92"/>
  <c r="K159" i="92"/>
  <c r="I159" i="92"/>
  <c r="G159" i="92"/>
  <c r="E159" i="92"/>
  <c r="S158" i="92"/>
  <c r="Q158" i="92"/>
  <c r="O158" i="92"/>
  <c r="M158" i="92"/>
  <c r="K158" i="92"/>
  <c r="I158" i="92"/>
  <c r="G158" i="92"/>
  <c r="E158" i="92"/>
  <c r="S157" i="92"/>
  <c r="Q157" i="92"/>
  <c r="O157" i="92"/>
  <c r="M157" i="92"/>
  <c r="K157" i="92"/>
  <c r="I157" i="92"/>
  <c r="G157" i="92"/>
  <c r="E157" i="92"/>
  <c r="S156" i="92"/>
  <c r="Q156" i="92"/>
  <c r="O156" i="92"/>
  <c r="M156" i="92"/>
  <c r="K156" i="92"/>
  <c r="I156" i="92"/>
  <c r="G156" i="92"/>
  <c r="E156" i="92"/>
  <c r="S155" i="92"/>
  <c r="Q155" i="92"/>
  <c r="O155" i="92"/>
  <c r="M155" i="92"/>
  <c r="K155" i="92"/>
  <c r="I155" i="92"/>
  <c r="G155" i="92"/>
  <c r="E155" i="92"/>
  <c r="S154" i="92"/>
  <c r="Q154" i="92"/>
  <c r="O154" i="92"/>
  <c r="M154" i="92"/>
  <c r="K154" i="92"/>
  <c r="I154" i="92"/>
  <c r="G154" i="92"/>
  <c r="E154" i="92"/>
  <c r="S153" i="92"/>
  <c r="Q153" i="92"/>
  <c r="O153" i="92"/>
  <c r="M153" i="92"/>
  <c r="K153" i="92"/>
  <c r="I153" i="92"/>
  <c r="G153" i="92"/>
  <c r="E153" i="92"/>
  <c r="S152" i="92"/>
  <c r="Q152" i="92"/>
  <c r="O152" i="92"/>
  <c r="M152" i="92"/>
  <c r="K152" i="92"/>
  <c r="I152" i="92"/>
  <c r="G152" i="92"/>
  <c r="E152" i="92"/>
  <c r="S151" i="92"/>
  <c r="Q151" i="92"/>
  <c r="O151" i="92"/>
  <c r="M151" i="92"/>
  <c r="K151" i="92"/>
  <c r="I151" i="92"/>
  <c r="G151" i="92"/>
  <c r="E151" i="92"/>
  <c r="S150" i="92"/>
  <c r="Q150" i="92"/>
  <c r="O150" i="92"/>
  <c r="M150" i="92"/>
  <c r="K150" i="92"/>
  <c r="I150" i="92"/>
  <c r="G150" i="92"/>
  <c r="E150" i="92"/>
  <c r="S149" i="92"/>
  <c r="Q149" i="92"/>
  <c r="O149" i="92"/>
  <c r="M149" i="92"/>
  <c r="K149" i="92"/>
  <c r="I149" i="92"/>
  <c r="G149" i="92"/>
  <c r="E149" i="92"/>
  <c r="S148" i="92"/>
  <c r="Q148" i="92"/>
  <c r="O148" i="92"/>
  <c r="M148" i="92"/>
  <c r="K148" i="92"/>
  <c r="I148" i="92"/>
  <c r="G148" i="92"/>
  <c r="E148" i="92"/>
  <c r="S147" i="92"/>
  <c r="Q147" i="92"/>
  <c r="O147" i="92"/>
  <c r="M147" i="92"/>
  <c r="K147" i="92"/>
  <c r="I147" i="92"/>
  <c r="G147" i="92"/>
  <c r="E147" i="92"/>
  <c r="S146" i="92"/>
  <c r="Q146" i="92"/>
  <c r="O146" i="92"/>
  <c r="M146" i="92"/>
  <c r="K146" i="92"/>
  <c r="I146" i="92"/>
  <c r="G146" i="92"/>
  <c r="E146" i="92"/>
  <c r="S145" i="92"/>
  <c r="Q145" i="92"/>
  <c r="O145" i="92"/>
  <c r="M145" i="92"/>
  <c r="K145" i="92"/>
  <c r="I145" i="92"/>
  <c r="G145" i="92"/>
  <c r="E145" i="92"/>
  <c r="S144" i="92"/>
  <c r="Q144" i="92"/>
  <c r="O144" i="92"/>
  <c r="M144" i="92"/>
  <c r="K144" i="92"/>
  <c r="I144" i="92"/>
  <c r="G144" i="92"/>
  <c r="E144" i="92"/>
  <c r="S143" i="92"/>
  <c r="Q143" i="92"/>
  <c r="O143" i="92"/>
  <c r="M143" i="92"/>
  <c r="K143" i="92"/>
  <c r="I143" i="92"/>
  <c r="G143" i="92"/>
  <c r="E143" i="92"/>
  <c r="S142" i="92"/>
  <c r="Q142" i="92"/>
  <c r="O142" i="92"/>
  <c r="M142" i="92"/>
  <c r="K142" i="92"/>
  <c r="I142" i="92"/>
  <c r="G142" i="92"/>
  <c r="E142" i="92"/>
  <c r="S141" i="92"/>
  <c r="Q141" i="92"/>
  <c r="O141" i="92"/>
  <c r="M141" i="92"/>
  <c r="K141" i="92"/>
  <c r="I141" i="92"/>
  <c r="G141" i="92"/>
  <c r="E141" i="92"/>
  <c r="S140" i="92"/>
  <c r="Q140" i="92"/>
  <c r="O140" i="92"/>
  <c r="M140" i="92"/>
  <c r="K140" i="92"/>
  <c r="I140" i="92"/>
  <c r="G140" i="92"/>
  <c r="E140" i="92"/>
  <c r="S139" i="92"/>
  <c r="Q139" i="92"/>
  <c r="O139" i="92"/>
  <c r="M139" i="92"/>
  <c r="K139" i="92"/>
  <c r="I139" i="92"/>
  <c r="G139" i="92"/>
  <c r="E139" i="92"/>
  <c r="S138" i="92"/>
  <c r="Q138" i="92"/>
  <c r="O138" i="92"/>
  <c r="M138" i="92"/>
  <c r="K138" i="92"/>
  <c r="I138" i="92"/>
  <c r="G138" i="92"/>
  <c r="E138" i="92"/>
  <c r="S137" i="92"/>
  <c r="Q137" i="92"/>
  <c r="O137" i="92"/>
  <c r="M137" i="92"/>
  <c r="K137" i="92"/>
  <c r="I137" i="92"/>
  <c r="G137" i="92"/>
  <c r="E137" i="92"/>
  <c r="S136" i="92"/>
  <c r="Q136" i="92"/>
  <c r="O136" i="92"/>
  <c r="M136" i="92"/>
  <c r="K136" i="92"/>
  <c r="I136" i="92"/>
  <c r="G136" i="92"/>
  <c r="E136" i="92"/>
  <c r="S135" i="92"/>
  <c r="Q135" i="92"/>
  <c r="O135" i="92"/>
  <c r="M135" i="92"/>
  <c r="K135" i="92"/>
  <c r="I135" i="92"/>
  <c r="G135" i="92"/>
  <c r="E135" i="92"/>
  <c r="S134" i="92"/>
  <c r="Q134" i="92"/>
  <c r="O134" i="92"/>
  <c r="M134" i="92"/>
  <c r="K134" i="92"/>
  <c r="I134" i="92"/>
  <c r="G134" i="92"/>
  <c r="E134" i="92"/>
  <c r="S133" i="92"/>
  <c r="Q133" i="92"/>
  <c r="O133" i="92"/>
  <c r="M133" i="92"/>
  <c r="K133" i="92"/>
  <c r="I133" i="92"/>
  <c r="G133" i="92"/>
  <c r="E133" i="92"/>
  <c r="S132" i="92"/>
  <c r="Q132" i="92"/>
  <c r="O132" i="92"/>
  <c r="M132" i="92"/>
  <c r="K132" i="92"/>
  <c r="I132" i="92"/>
  <c r="G132" i="92"/>
  <c r="E132" i="92"/>
  <c r="S131" i="92"/>
  <c r="Q131" i="92"/>
  <c r="O131" i="92"/>
  <c r="M131" i="92"/>
  <c r="K131" i="92"/>
  <c r="I131" i="92"/>
  <c r="G131" i="92"/>
  <c r="E131" i="92"/>
  <c r="S130" i="92"/>
  <c r="Q130" i="92"/>
  <c r="O130" i="92"/>
  <c r="M130" i="92"/>
  <c r="K130" i="92"/>
  <c r="I130" i="92"/>
  <c r="G130" i="92"/>
  <c r="E130" i="92"/>
  <c r="S129" i="92"/>
  <c r="Q129" i="92"/>
  <c r="O129" i="92"/>
  <c r="M129" i="92"/>
  <c r="K129" i="92"/>
  <c r="I129" i="92"/>
  <c r="G129" i="92"/>
  <c r="E129" i="92"/>
  <c r="S128" i="92"/>
  <c r="Q128" i="92"/>
  <c r="O128" i="92"/>
  <c r="M128" i="92"/>
  <c r="K128" i="92"/>
  <c r="I128" i="92"/>
  <c r="G128" i="92"/>
  <c r="E128" i="92"/>
  <c r="S127" i="92"/>
  <c r="Q127" i="92"/>
  <c r="O127" i="92"/>
  <c r="M127" i="92"/>
  <c r="K127" i="92"/>
  <c r="I127" i="92"/>
  <c r="G127" i="92"/>
  <c r="E127" i="92"/>
  <c r="S126" i="92"/>
  <c r="Q126" i="92"/>
  <c r="O126" i="92"/>
  <c r="M126" i="92"/>
  <c r="K126" i="92"/>
  <c r="I126" i="92"/>
  <c r="G126" i="92"/>
  <c r="E126" i="92"/>
  <c r="S125" i="92"/>
  <c r="Q125" i="92"/>
  <c r="O125" i="92"/>
  <c r="M125" i="92"/>
  <c r="K125" i="92"/>
  <c r="I125" i="92"/>
  <c r="G125" i="92"/>
  <c r="E125" i="92"/>
  <c r="S124" i="92"/>
  <c r="Q124" i="92"/>
  <c r="O124" i="92"/>
  <c r="M124" i="92"/>
  <c r="K124" i="92"/>
  <c r="I124" i="92"/>
  <c r="G124" i="92"/>
  <c r="E124" i="92"/>
  <c r="S123" i="92"/>
  <c r="Q123" i="92"/>
  <c r="O123" i="92"/>
  <c r="M123" i="92"/>
  <c r="K123" i="92"/>
  <c r="I123" i="92"/>
  <c r="G123" i="92"/>
  <c r="E123" i="92"/>
  <c r="S122" i="92"/>
  <c r="Q122" i="92"/>
  <c r="O122" i="92"/>
  <c r="M122" i="92"/>
  <c r="K122" i="92"/>
  <c r="I122" i="92"/>
  <c r="G122" i="92"/>
  <c r="E122" i="92"/>
  <c r="S121" i="92"/>
  <c r="Q121" i="92"/>
  <c r="O121" i="92"/>
  <c r="M121" i="92"/>
  <c r="K121" i="92"/>
  <c r="I121" i="92"/>
  <c r="G121" i="92"/>
  <c r="E121" i="92"/>
  <c r="S120" i="92"/>
  <c r="Q120" i="92"/>
  <c r="O120" i="92"/>
  <c r="M120" i="92"/>
  <c r="K120" i="92"/>
  <c r="I120" i="92"/>
  <c r="G120" i="92"/>
  <c r="E120" i="92"/>
  <c r="S119" i="92"/>
  <c r="Q119" i="92"/>
  <c r="O119" i="92"/>
  <c r="M119" i="92"/>
  <c r="K119" i="92"/>
  <c r="I119" i="92"/>
  <c r="G119" i="92"/>
  <c r="E119" i="92"/>
  <c r="S118" i="92"/>
  <c r="Q118" i="92"/>
  <c r="O118" i="92"/>
  <c r="M118" i="92"/>
  <c r="K118" i="92"/>
  <c r="I118" i="92"/>
  <c r="G118" i="92"/>
  <c r="E118" i="92"/>
  <c r="S117" i="92"/>
  <c r="Q117" i="92"/>
  <c r="O117" i="92"/>
  <c r="M117" i="92"/>
  <c r="K117" i="92"/>
  <c r="I117" i="92"/>
  <c r="G117" i="92"/>
  <c r="E117" i="92"/>
  <c r="S116" i="92"/>
  <c r="Q116" i="92"/>
  <c r="O116" i="92"/>
  <c r="M116" i="92"/>
  <c r="K116" i="92"/>
  <c r="I116" i="92"/>
  <c r="G116" i="92"/>
  <c r="E116" i="92"/>
  <c r="S115" i="92"/>
  <c r="Q115" i="92"/>
  <c r="O115" i="92"/>
  <c r="M115" i="92"/>
  <c r="K115" i="92"/>
  <c r="I115" i="92"/>
  <c r="G115" i="92"/>
  <c r="E115" i="92"/>
  <c r="S114" i="92"/>
  <c r="Q114" i="92"/>
  <c r="O114" i="92"/>
  <c r="M114" i="92"/>
  <c r="K114" i="92"/>
  <c r="I114" i="92"/>
  <c r="G114" i="92"/>
  <c r="E114" i="92"/>
  <c r="S113" i="92"/>
  <c r="Q113" i="92"/>
  <c r="O113" i="92"/>
  <c r="M113" i="92"/>
  <c r="K113" i="92"/>
  <c r="I113" i="92"/>
  <c r="G113" i="92"/>
  <c r="E113" i="92"/>
  <c r="S112" i="92"/>
  <c r="Q112" i="92"/>
  <c r="O112" i="92"/>
  <c r="M112" i="92"/>
  <c r="K112" i="92"/>
  <c r="I112" i="92"/>
  <c r="G112" i="92"/>
  <c r="E112" i="92"/>
  <c r="S111" i="92"/>
  <c r="Q111" i="92"/>
  <c r="O111" i="92"/>
  <c r="M111" i="92"/>
  <c r="K111" i="92"/>
  <c r="I111" i="92"/>
  <c r="G111" i="92"/>
  <c r="E111" i="92"/>
  <c r="S110" i="92"/>
  <c r="Q110" i="92"/>
  <c r="O110" i="92"/>
  <c r="M110" i="92"/>
  <c r="K110" i="92"/>
  <c r="I110" i="92"/>
  <c r="G110" i="92"/>
  <c r="E110" i="92"/>
  <c r="S109" i="92"/>
  <c r="Q109" i="92"/>
  <c r="O109" i="92"/>
  <c r="M109" i="92"/>
  <c r="K109" i="92"/>
  <c r="I109" i="92"/>
  <c r="G109" i="92"/>
  <c r="E109" i="92"/>
  <c r="S108" i="92"/>
  <c r="Q108" i="92"/>
  <c r="O108" i="92"/>
  <c r="M108" i="92"/>
  <c r="K108" i="92"/>
  <c r="I108" i="92"/>
  <c r="G108" i="92"/>
  <c r="E108" i="92"/>
  <c r="S107" i="92"/>
  <c r="Q107" i="92"/>
  <c r="O107" i="92"/>
  <c r="M107" i="92"/>
  <c r="K107" i="92"/>
  <c r="I107" i="92"/>
  <c r="G107" i="92"/>
  <c r="E107" i="92"/>
  <c r="S106" i="92"/>
  <c r="Q106" i="92"/>
  <c r="O106" i="92"/>
  <c r="M106" i="92"/>
  <c r="K106" i="92"/>
  <c r="I106" i="92"/>
  <c r="G106" i="92"/>
  <c r="E106" i="92"/>
  <c r="S105" i="92"/>
  <c r="Q105" i="92"/>
  <c r="O105" i="92"/>
  <c r="M105" i="92"/>
  <c r="K105" i="92"/>
  <c r="I105" i="92"/>
  <c r="G105" i="92"/>
  <c r="E105" i="92"/>
  <c r="S104" i="92"/>
  <c r="Q104" i="92"/>
  <c r="O104" i="92"/>
  <c r="M104" i="92"/>
  <c r="K104" i="92"/>
  <c r="I104" i="92"/>
  <c r="G104" i="92"/>
  <c r="E104" i="92"/>
  <c r="S103" i="92"/>
  <c r="Q103" i="92"/>
  <c r="O103" i="92"/>
  <c r="M103" i="92"/>
  <c r="K103" i="92"/>
  <c r="I103" i="92"/>
  <c r="G103" i="92"/>
  <c r="E103" i="92"/>
  <c r="S102" i="92"/>
  <c r="Q102" i="92"/>
  <c r="O102" i="92"/>
  <c r="M102" i="92"/>
  <c r="K102" i="92"/>
  <c r="I102" i="92"/>
  <c r="G102" i="92"/>
  <c r="E102" i="92"/>
  <c r="S101" i="92"/>
  <c r="Q101" i="92"/>
  <c r="O101" i="92"/>
  <c r="M101" i="92"/>
  <c r="K101" i="92"/>
  <c r="I101" i="92"/>
  <c r="G101" i="92"/>
  <c r="E101" i="92"/>
  <c r="S100" i="92"/>
  <c r="Q100" i="92"/>
  <c r="O100" i="92"/>
  <c r="M100" i="92"/>
  <c r="K100" i="92"/>
  <c r="I100" i="92"/>
  <c r="G100" i="92"/>
  <c r="E100" i="92"/>
  <c r="S99" i="92"/>
  <c r="Q99" i="92"/>
  <c r="O99" i="92"/>
  <c r="M99" i="92"/>
  <c r="K99" i="92"/>
  <c r="I99" i="92"/>
  <c r="G99" i="92"/>
  <c r="E99" i="92"/>
  <c r="S98" i="92"/>
  <c r="Q98" i="92"/>
  <c r="O98" i="92"/>
  <c r="M98" i="92"/>
  <c r="K98" i="92"/>
  <c r="I98" i="92"/>
  <c r="G98" i="92"/>
  <c r="E98" i="92"/>
  <c r="S97" i="92"/>
  <c r="Q97" i="92"/>
  <c r="O97" i="92"/>
  <c r="M97" i="92"/>
  <c r="K97" i="92"/>
  <c r="I97" i="92"/>
  <c r="G97" i="92"/>
  <c r="E97" i="92"/>
  <c r="S96" i="92"/>
  <c r="Q96" i="92"/>
  <c r="O96" i="92"/>
  <c r="M96" i="92"/>
  <c r="K96" i="92"/>
  <c r="I96" i="92"/>
  <c r="G96" i="92"/>
  <c r="E96" i="92"/>
  <c r="S95" i="92"/>
  <c r="Q95" i="92"/>
  <c r="O95" i="92"/>
  <c r="M95" i="92"/>
  <c r="K95" i="92"/>
  <c r="I95" i="92"/>
  <c r="G95" i="92"/>
  <c r="E95" i="92"/>
  <c r="S94" i="92"/>
  <c r="Q94" i="92"/>
  <c r="O94" i="92"/>
  <c r="M94" i="92"/>
  <c r="K94" i="92"/>
  <c r="I94" i="92"/>
  <c r="G94" i="92"/>
  <c r="E94" i="92"/>
  <c r="S93" i="92"/>
  <c r="Q93" i="92"/>
  <c r="O93" i="92"/>
  <c r="M93" i="92"/>
  <c r="K93" i="92"/>
  <c r="I93" i="92"/>
  <c r="G93" i="92"/>
  <c r="E93" i="92"/>
  <c r="S92" i="92"/>
  <c r="Q92" i="92"/>
  <c r="O92" i="92"/>
  <c r="M92" i="92"/>
  <c r="K92" i="92"/>
  <c r="I92" i="92"/>
  <c r="G92" i="92"/>
  <c r="E92" i="92"/>
  <c r="S91" i="92"/>
  <c r="Q91" i="92"/>
  <c r="O91" i="92"/>
  <c r="M91" i="92"/>
  <c r="K91" i="92"/>
  <c r="I91" i="92"/>
  <c r="G91" i="92"/>
  <c r="E91" i="92"/>
  <c r="S90" i="92"/>
  <c r="Q90" i="92"/>
  <c r="O90" i="92"/>
  <c r="M90" i="92"/>
  <c r="K90" i="92"/>
  <c r="I90" i="92"/>
  <c r="G90" i="92"/>
  <c r="E90" i="92"/>
  <c r="S89" i="92"/>
  <c r="Q89" i="92"/>
  <c r="O89" i="92"/>
  <c r="M89" i="92"/>
  <c r="K89" i="92"/>
  <c r="I89" i="92"/>
  <c r="G89" i="92"/>
  <c r="E89" i="92"/>
  <c r="S88" i="92"/>
  <c r="Q88" i="92"/>
  <c r="O88" i="92"/>
  <c r="M88" i="92"/>
  <c r="K88" i="92"/>
  <c r="I88" i="92"/>
  <c r="G88" i="92"/>
  <c r="E88" i="92"/>
  <c r="S87" i="92"/>
  <c r="Q87" i="92"/>
  <c r="O87" i="92"/>
  <c r="M87" i="92"/>
  <c r="K87" i="92"/>
  <c r="I87" i="92"/>
  <c r="G87" i="92"/>
  <c r="E87" i="92"/>
  <c r="S86" i="92"/>
  <c r="Q86" i="92"/>
  <c r="O86" i="92"/>
  <c r="M86" i="92"/>
  <c r="K86" i="92"/>
  <c r="I86" i="92"/>
  <c r="G86" i="92"/>
  <c r="E86" i="92"/>
  <c r="S85" i="92"/>
  <c r="Q85" i="92"/>
  <c r="O85" i="92"/>
  <c r="M85" i="92"/>
  <c r="K85" i="92"/>
  <c r="I85" i="92"/>
  <c r="G85" i="92"/>
  <c r="E85" i="92"/>
  <c r="S84" i="92"/>
  <c r="Q84" i="92"/>
  <c r="O84" i="92"/>
  <c r="M84" i="92"/>
  <c r="K84" i="92"/>
  <c r="I84" i="92"/>
  <c r="G84" i="92"/>
  <c r="E84" i="92"/>
  <c r="S83" i="92"/>
  <c r="Q83" i="92"/>
  <c r="O83" i="92"/>
  <c r="M83" i="92"/>
  <c r="K83" i="92"/>
  <c r="I83" i="92"/>
  <c r="G83" i="92"/>
  <c r="E83" i="92"/>
  <c r="S82" i="92"/>
  <c r="Q82" i="92"/>
  <c r="O82" i="92"/>
  <c r="M82" i="92"/>
  <c r="K82" i="92"/>
  <c r="I82" i="92"/>
  <c r="G82" i="92"/>
  <c r="E82" i="92"/>
  <c r="S81" i="92"/>
  <c r="Q81" i="92"/>
  <c r="O81" i="92"/>
  <c r="M81" i="92"/>
  <c r="K81" i="92"/>
  <c r="I81" i="92"/>
  <c r="G81" i="92"/>
  <c r="E81" i="92"/>
  <c r="S80" i="92"/>
  <c r="Q80" i="92"/>
  <c r="O80" i="92"/>
  <c r="M80" i="92"/>
  <c r="K80" i="92"/>
  <c r="I80" i="92"/>
  <c r="G80" i="92"/>
  <c r="E80" i="92"/>
  <c r="S79" i="92"/>
  <c r="Q79" i="92"/>
  <c r="O79" i="92"/>
  <c r="M79" i="92"/>
  <c r="K79" i="92"/>
  <c r="I79" i="92"/>
  <c r="G79" i="92"/>
  <c r="E79" i="92"/>
  <c r="S78" i="92"/>
  <c r="Q78" i="92"/>
  <c r="O78" i="92"/>
  <c r="M78" i="92"/>
  <c r="K78" i="92"/>
  <c r="I78" i="92"/>
  <c r="G78" i="92"/>
  <c r="E78" i="92"/>
  <c r="S77" i="92"/>
  <c r="Q77" i="92"/>
  <c r="O77" i="92"/>
  <c r="M77" i="92"/>
  <c r="K77" i="92"/>
  <c r="I77" i="92"/>
  <c r="G77" i="92"/>
  <c r="E77" i="92"/>
  <c r="S76" i="92"/>
  <c r="Q76" i="92"/>
  <c r="O76" i="92"/>
  <c r="M76" i="92"/>
  <c r="K76" i="92"/>
  <c r="I76" i="92"/>
  <c r="G76" i="92"/>
  <c r="E76" i="92"/>
  <c r="S75" i="92"/>
  <c r="Q75" i="92"/>
  <c r="O75" i="92"/>
  <c r="M75" i="92"/>
  <c r="K75" i="92"/>
  <c r="I75" i="92"/>
  <c r="G75" i="92"/>
  <c r="E75" i="92"/>
  <c r="S74" i="92"/>
  <c r="Q74" i="92"/>
  <c r="O74" i="92"/>
  <c r="M74" i="92"/>
  <c r="K74" i="92"/>
  <c r="I74" i="92"/>
  <c r="G74" i="92"/>
  <c r="E74" i="92"/>
  <c r="S73" i="92"/>
  <c r="Q73" i="92"/>
  <c r="O73" i="92"/>
  <c r="M73" i="92"/>
  <c r="K73" i="92"/>
  <c r="I73" i="92"/>
  <c r="G73" i="92"/>
  <c r="E73" i="92"/>
  <c r="S72" i="92"/>
  <c r="Q72" i="92"/>
  <c r="O72" i="92"/>
  <c r="M72" i="92"/>
  <c r="K72" i="92"/>
  <c r="I72" i="92"/>
  <c r="G72" i="92"/>
  <c r="E72" i="92"/>
  <c r="S71" i="92"/>
  <c r="Q71" i="92"/>
  <c r="O71" i="92"/>
  <c r="M71" i="92"/>
  <c r="K71" i="92"/>
  <c r="I71" i="92"/>
  <c r="G71" i="92"/>
  <c r="E71" i="92"/>
  <c r="S70" i="92"/>
  <c r="Q70" i="92"/>
  <c r="O70" i="92"/>
  <c r="M70" i="92"/>
  <c r="K70" i="92"/>
  <c r="I70" i="92"/>
  <c r="G70" i="92"/>
  <c r="E70" i="92"/>
  <c r="S69" i="92"/>
  <c r="Q69" i="92"/>
  <c r="O69" i="92"/>
  <c r="M69" i="92"/>
  <c r="K69" i="92"/>
  <c r="I69" i="92"/>
  <c r="G69" i="92"/>
  <c r="E69" i="92"/>
  <c r="S68" i="92"/>
  <c r="Q68" i="92"/>
  <c r="O68" i="92"/>
  <c r="M68" i="92"/>
  <c r="K68" i="92"/>
  <c r="I68" i="92"/>
  <c r="G68" i="92"/>
  <c r="E68" i="92"/>
  <c r="S67" i="92"/>
  <c r="Q67" i="92"/>
  <c r="O67" i="92"/>
  <c r="M67" i="92"/>
  <c r="K67" i="92"/>
  <c r="I67" i="92"/>
  <c r="G67" i="92"/>
  <c r="E67" i="92"/>
  <c r="S66" i="92"/>
  <c r="Q66" i="92"/>
  <c r="O66" i="92"/>
  <c r="M66" i="92"/>
  <c r="K66" i="92"/>
  <c r="I66" i="92"/>
  <c r="G66" i="92"/>
  <c r="E66" i="92"/>
  <c r="S65" i="92"/>
  <c r="Q65" i="92"/>
  <c r="O65" i="92"/>
  <c r="M65" i="92"/>
  <c r="K65" i="92"/>
  <c r="I65" i="92"/>
  <c r="G65" i="92"/>
  <c r="E65" i="92"/>
  <c r="S64" i="92"/>
  <c r="Q64" i="92"/>
  <c r="O64" i="92"/>
  <c r="M64" i="92"/>
  <c r="K64" i="92"/>
  <c r="I64" i="92"/>
  <c r="G64" i="92"/>
  <c r="E64" i="92"/>
  <c r="S63" i="92"/>
  <c r="Q63" i="92"/>
  <c r="O63" i="92"/>
  <c r="M63" i="92"/>
  <c r="K63" i="92"/>
  <c r="I63" i="92"/>
  <c r="G63" i="92"/>
  <c r="E63" i="92"/>
  <c r="S62" i="92"/>
  <c r="Q62" i="92"/>
  <c r="O62" i="92"/>
  <c r="M62" i="92"/>
  <c r="K62" i="92"/>
  <c r="I62" i="92"/>
  <c r="G62" i="92"/>
  <c r="E62" i="92"/>
  <c r="S61" i="92"/>
  <c r="Q61" i="92"/>
  <c r="O61" i="92"/>
  <c r="M61" i="92"/>
  <c r="K61" i="92"/>
  <c r="I61" i="92"/>
  <c r="G61" i="92"/>
  <c r="E61" i="92"/>
  <c r="S60" i="92"/>
  <c r="Q60" i="92"/>
  <c r="O60" i="92"/>
  <c r="M60" i="92"/>
  <c r="K60" i="92"/>
  <c r="I60" i="92"/>
  <c r="G60" i="92"/>
  <c r="E60" i="92"/>
  <c r="S59" i="92"/>
  <c r="Q59" i="92"/>
  <c r="O59" i="92"/>
  <c r="M59" i="92"/>
  <c r="K59" i="92"/>
  <c r="I59" i="92"/>
  <c r="G59" i="92"/>
  <c r="E59" i="92"/>
  <c r="S58" i="92"/>
  <c r="Q58" i="92"/>
  <c r="O58" i="92"/>
  <c r="M58" i="92"/>
  <c r="K58" i="92"/>
  <c r="I58" i="92"/>
  <c r="G58" i="92"/>
  <c r="E58" i="92"/>
  <c r="S57" i="92"/>
  <c r="Q57" i="92"/>
  <c r="O57" i="92"/>
  <c r="M57" i="92"/>
  <c r="K57" i="92"/>
  <c r="I57" i="92"/>
  <c r="G57" i="92"/>
  <c r="E57" i="92"/>
  <c r="S56" i="92"/>
  <c r="Q56" i="92"/>
  <c r="O56" i="92"/>
  <c r="M56" i="92"/>
  <c r="K56" i="92"/>
  <c r="I56" i="92"/>
  <c r="G56" i="92"/>
  <c r="E56" i="92"/>
  <c r="S55" i="92"/>
  <c r="Q55" i="92"/>
  <c r="O55" i="92"/>
  <c r="M55" i="92"/>
  <c r="K55" i="92"/>
  <c r="I55" i="92"/>
  <c r="G55" i="92"/>
  <c r="E55" i="92"/>
  <c r="S54" i="92"/>
  <c r="Q54" i="92"/>
  <c r="O54" i="92"/>
  <c r="M54" i="92"/>
  <c r="K54" i="92"/>
  <c r="I54" i="92"/>
  <c r="G54" i="92"/>
  <c r="E54" i="92"/>
  <c r="S53" i="92"/>
  <c r="Q53" i="92"/>
  <c r="O53" i="92"/>
  <c r="M53" i="92"/>
  <c r="K53" i="92"/>
  <c r="I53" i="92"/>
  <c r="G53" i="92"/>
  <c r="E53" i="92"/>
  <c r="S52" i="92"/>
  <c r="Q52" i="92"/>
  <c r="O52" i="92"/>
  <c r="M52" i="92"/>
  <c r="K52" i="92"/>
  <c r="I52" i="92"/>
  <c r="G52" i="92"/>
  <c r="E52" i="92"/>
  <c r="S51" i="92"/>
  <c r="Q51" i="92"/>
  <c r="O51" i="92"/>
  <c r="M51" i="92"/>
  <c r="K51" i="92"/>
  <c r="I51" i="92"/>
  <c r="G51" i="92"/>
  <c r="E51" i="92"/>
  <c r="S50" i="92"/>
  <c r="Q50" i="92"/>
  <c r="O50" i="92"/>
  <c r="M50" i="92"/>
  <c r="K50" i="92"/>
  <c r="I50" i="92"/>
  <c r="G50" i="92"/>
  <c r="E50" i="92"/>
  <c r="S49" i="92"/>
  <c r="Q49" i="92"/>
  <c r="O49" i="92"/>
  <c r="M49" i="92"/>
  <c r="K49" i="92"/>
  <c r="I49" i="92"/>
  <c r="G49" i="92"/>
  <c r="E49" i="92"/>
  <c r="S48" i="92"/>
  <c r="Q48" i="92"/>
  <c r="O48" i="92"/>
  <c r="M48" i="92"/>
  <c r="K48" i="92"/>
  <c r="I48" i="92"/>
  <c r="G48" i="92"/>
  <c r="E48" i="92"/>
  <c r="S47" i="92"/>
  <c r="Q47" i="92"/>
  <c r="O47" i="92"/>
  <c r="M47" i="92"/>
  <c r="K47" i="92"/>
  <c r="I47" i="92"/>
  <c r="G47" i="92"/>
  <c r="E47" i="92"/>
  <c r="S46" i="92"/>
  <c r="Q46" i="92"/>
  <c r="O46" i="92"/>
  <c r="M46" i="92"/>
  <c r="K46" i="92"/>
  <c r="I46" i="92"/>
  <c r="G46" i="92"/>
  <c r="E46" i="92"/>
  <c r="S45" i="92"/>
  <c r="Q45" i="92"/>
  <c r="O45" i="92"/>
  <c r="M45" i="92"/>
  <c r="K45" i="92"/>
  <c r="I45" i="92"/>
  <c r="G45" i="92"/>
  <c r="E45" i="92"/>
  <c r="S44" i="92"/>
  <c r="Q44" i="92"/>
  <c r="O44" i="92"/>
  <c r="M44" i="92"/>
  <c r="K44" i="92"/>
  <c r="I44" i="92"/>
  <c r="G44" i="92"/>
  <c r="E44" i="92"/>
  <c r="S43" i="92"/>
  <c r="Q43" i="92"/>
  <c r="O43" i="92"/>
  <c r="M43" i="92"/>
  <c r="K43" i="92"/>
  <c r="I43" i="92"/>
  <c r="G43" i="92"/>
  <c r="E43" i="92"/>
  <c r="S42" i="92"/>
  <c r="Q42" i="92"/>
  <c r="O42" i="92"/>
  <c r="M42" i="92"/>
  <c r="K42" i="92"/>
  <c r="I42" i="92"/>
  <c r="G42" i="92"/>
  <c r="E42" i="92"/>
  <c r="S41" i="92"/>
  <c r="Q41" i="92"/>
  <c r="O41" i="92"/>
  <c r="M41" i="92"/>
  <c r="K41" i="92"/>
  <c r="I41" i="92"/>
  <c r="G41" i="92"/>
  <c r="E41" i="92"/>
  <c r="S40" i="92"/>
  <c r="Q40" i="92"/>
  <c r="O40" i="92"/>
  <c r="M40" i="92"/>
  <c r="K40" i="92"/>
  <c r="I40" i="92"/>
  <c r="G40" i="92"/>
  <c r="E40" i="92"/>
  <c r="S39" i="92"/>
  <c r="Q39" i="92"/>
  <c r="O39" i="92"/>
  <c r="M39" i="92"/>
  <c r="K39" i="92"/>
  <c r="I39" i="92"/>
  <c r="G39" i="92"/>
  <c r="E39" i="92"/>
  <c r="S38" i="92"/>
  <c r="Q38" i="92"/>
  <c r="O38" i="92"/>
  <c r="M38" i="92"/>
  <c r="K38" i="92"/>
  <c r="I38" i="92"/>
  <c r="G38" i="92"/>
  <c r="E38" i="92"/>
  <c r="S37" i="92"/>
  <c r="Q37" i="92"/>
  <c r="O37" i="92"/>
  <c r="M37" i="92"/>
  <c r="K37" i="92"/>
  <c r="I37" i="92"/>
  <c r="G37" i="92"/>
  <c r="E37" i="92"/>
  <c r="S36" i="92"/>
  <c r="Q36" i="92"/>
  <c r="O36" i="92"/>
  <c r="M36" i="92"/>
  <c r="K36" i="92"/>
  <c r="I36" i="92"/>
  <c r="G36" i="92"/>
  <c r="E36" i="92"/>
  <c r="S35" i="92"/>
  <c r="Q35" i="92"/>
  <c r="O35" i="92"/>
  <c r="M35" i="92"/>
  <c r="K35" i="92"/>
  <c r="I35" i="92"/>
  <c r="G35" i="92"/>
  <c r="E35" i="92"/>
  <c r="S34" i="92"/>
  <c r="Q34" i="92"/>
  <c r="O34" i="92"/>
  <c r="M34" i="92"/>
  <c r="K34" i="92"/>
  <c r="I34" i="92"/>
  <c r="G34" i="92"/>
  <c r="E34" i="92"/>
  <c r="S33" i="92"/>
  <c r="Q33" i="92"/>
  <c r="O33" i="92"/>
  <c r="M33" i="92"/>
  <c r="K33" i="92"/>
  <c r="I33" i="92"/>
  <c r="G33" i="92"/>
  <c r="E33" i="92"/>
  <c r="S32" i="92"/>
  <c r="Q32" i="92"/>
  <c r="O32" i="92"/>
  <c r="M32" i="92"/>
  <c r="K32" i="92"/>
  <c r="I32" i="92"/>
  <c r="G32" i="92"/>
  <c r="E32" i="92"/>
  <c r="S31" i="92"/>
  <c r="Q31" i="92"/>
  <c r="O31" i="92"/>
  <c r="M31" i="92"/>
  <c r="K31" i="92"/>
  <c r="I31" i="92"/>
  <c r="G31" i="92"/>
  <c r="E31" i="92"/>
  <c r="S30" i="92"/>
  <c r="Q30" i="92"/>
  <c r="O30" i="92"/>
  <c r="M30" i="92"/>
  <c r="K30" i="92"/>
  <c r="I30" i="92"/>
  <c r="G30" i="92"/>
  <c r="E30" i="92"/>
  <c r="S29" i="92"/>
  <c r="Q29" i="92"/>
  <c r="O29" i="92"/>
  <c r="M29" i="92"/>
  <c r="K29" i="92"/>
  <c r="I29" i="92"/>
  <c r="G29" i="92"/>
  <c r="E29" i="92"/>
  <c r="S28" i="92"/>
  <c r="Q28" i="92"/>
  <c r="O28" i="92"/>
  <c r="M28" i="92"/>
  <c r="K28" i="92"/>
  <c r="I28" i="92"/>
  <c r="G28" i="92"/>
  <c r="E28" i="92"/>
  <c r="S27" i="92"/>
  <c r="Q27" i="92"/>
  <c r="O27" i="92"/>
  <c r="M27" i="92"/>
  <c r="K27" i="92"/>
  <c r="I27" i="92"/>
  <c r="G27" i="92"/>
  <c r="E27" i="92"/>
  <c r="S26" i="92"/>
  <c r="Q26" i="92"/>
  <c r="O26" i="92"/>
  <c r="M26" i="92"/>
  <c r="K26" i="92"/>
  <c r="I26" i="92"/>
  <c r="G26" i="92"/>
  <c r="E26" i="92"/>
  <c r="S25" i="92"/>
  <c r="Q25" i="92"/>
  <c r="O25" i="92"/>
  <c r="M25" i="92"/>
  <c r="K25" i="92"/>
  <c r="I25" i="92"/>
  <c r="G25" i="92"/>
  <c r="E25" i="92"/>
  <c r="S24" i="92"/>
  <c r="Q24" i="92"/>
  <c r="O24" i="92"/>
  <c r="M24" i="92"/>
  <c r="K24" i="92"/>
  <c r="I24" i="92"/>
  <c r="G24" i="92"/>
  <c r="E24" i="92"/>
  <c r="S23" i="92"/>
  <c r="Q23" i="92"/>
  <c r="O23" i="92"/>
  <c r="M23" i="92"/>
  <c r="K23" i="92"/>
  <c r="I23" i="92"/>
  <c r="G23" i="92"/>
  <c r="E23" i="92"/>
  <c r="S22" i="92"/>
  <c r="Q22" i="92"/>
  <c r="O22" i="92"/>
  <c r="M22" i="92"/>
  <c r="K22" i="92"/>
  <c r="I22" i="92"/>
  <c r="G22" i="92"/>
  <c r="E22" i="92"/>
  <c r="S21" i="92"/>
  <c r="Q21" i="92"/>
  <c r="O21" i="92"/>
  <c r="M21" i="92"/>
  <c r="K21" i="92"/>
  <c r="I21" i="92"/>
  <c r="G21" i="92"/>
  <c r="E21" i="92"/>
  <c r="S20" i="92"/>
  <c r="Q20" i="92"/>
  <c r="O20" i="92"/>
  <c r="M20" i="92"/>
  <c r="K20" i="92"/>
  <c r="I20" i="92"/>
  <c r="G20" i="92"/>
  <c r="E20" i="92"/>
  <c r="S19" i="92"/>
  <c r="Q19" i="92"/>
  <c r="O19" i="92"/>
  <c r="M19" i="92"/>
  <c r="K19" i="92"/>
  <c r="I19" i="92"/>
  <c r="G19" i="92"/>
  <c r="E19" i="92"/>
  <c r="S18" i="92"/>
  <c r="Q18" i="92"/>
  <c r="O18" i="92"/>
  <c r="M18" i="92"/>
  <c r="K18" i="92"/>
  <c r="I18" i="92"/>
  <c r="G18" i="92"/>
  <c r="E18" i="92"/>
  <c r="S17" i="92"/>
  <c r="Q17" i="92"/>
  <c r="O17" i="92"/>
  <c r="M17" i="92"/>
  <c r="K17" i="92"/>
  <c r="I17" i="92"/>
  <c r="G17" i="92"/>
  <c r="E17" i="92"/>
  <c r="S16" i="92"/>
  <c r="Q16" i="92"/>
  <c r="O16" i="92"/>
  <c r="M16" i="92"/>
  <c r="K16" i="92"/>
  <c r="I16" i="92"/>
  <c r="G16" i="92"/>
  <c r="E16" i="92"/>
  <c r="S15" i="92"/>
  <c r="Q15" i="92"/>
  <c r="O15" i="92"/>
  <c r="M15" i="92"/>
  <c r="K15" i="92"/>
  <c r="I15" i="92"/>
  <c r="G15" i="92"/>
  <c r="E15" i="92"/>
  <c r="S14" i="92"/>
  <c r="Q14" i="92"/>
  <c r="O14" i="92"/>
  <c r="M14" i="92"/>
  <c r="K14" i="92"/>
  <c r="I14" i="92"/>
  <c r="G14" i="92"/>
  <c r="E14" i="92"/>
  <c r="S13" i="92"/>
  <c r="Q13" i="92"/>
  <c r="O13" i="92"/>
  <c r="M13" i="92"/>
  <c r="K13" i="92"/>
  <c r="I13" i="92"/>
  <c r="G13" i="92"/>
  <c r="E13" i="92"/>
  <c r="S12" i="92"/>
  <c r="Q12" i="92"/>
  <c r="O12" i="92"/>
  <c r="M12" i="92"/>
  <c r="K12" i="92"/>
  <c r="I12" i="92"/>
  <c r="G12" i="92"/>
  <c r="E12" i="92"/>
  <c r="S11" i="92"/>
  <c r="Q11" i="92"/>
  <c r="O11" i="92"/>
  <c r="M11" i="92"/>
  <c r="K11" i="92"/>
  <c r="I11" i="92"/>
  <c r="G11" i="92"/>
  <c r="E11" i="92"/>
  <c r="S10" i="92"/>
  <c r="Q10" i="92"/>
  <c r="O10" i="92"/>
  <c r="M10" i="92"/>
  <c r="K10" i="92"/>
  <c r="I10" i="92"/>
  <c r="G10" i="92"/>
  <c r="E10" i="92"/>
  <c r="S9" i="92"/>
  <c r="Q9" i="92"/>
  <c r="O9" i="92"/>
  <c r="M9" i="92"/>
  <c r="K9" i="92"/>
  <c r="I9" i="92"/>
  <c r="G9" i="92"/>
  <c r="E9" i="92"/>
  <c r="S8" i="92"/>
  <c r="Q8" i="92"/>
  <c r="O8" i="92"/>
  <c r="M8" i="92"/>
  <c r="K8" i="92"/>
  <c r="I8" i="92"/>
  <c r="G8" i="92"/>
  <c r="E8" i="92"/>
  <c r="K419" i="92" l="1"/>
  <c r="I419" i="92"/>
  <c r="E419" i="92"/>
  <c r="M419" i="92"/>
  <c r="O419" i="92"/>
  <c r="Q419" i="92"/>
  <c r="S419" i="92"/>
  <c r="G419" i="92"/>
  <c r="Q74" i="91" l="1"/>
  <c r="O74" i="91"/>
  <c r="M74" i="91"/>
  <c r="K74" i="91"/>
  <c r="I74" i="91"/>
  <c r="G74" i="91"/>
  <c r="E74" i="91"/>
  <c r="F8" i="91"/>
  <c r="D10" i="91"/>
  <c r="D11" i="91"/>
  <c r="D12" i="91"/>
  <c r="D13" i="91"/>
  <c r="D14" i="91"/>
  <c r="D15" i="91"/>
  <c r="D16" i="91"/>
  <c r="D17" i="91"/>
  <c r="D18" i="91"/>
  <c r="D19" i="91"/>
  <c r="D20" i="91"/>
  <c r="D21" i="91"/>
  <c r="D22" i="91"/>
  <c r="D23" i="91"/>
  <c r="D24" i="91"/>
  <c r="D25" i="91"/>
  <c r="D26" i="91"/>
  <c r="D27" i="91"/>
  <c r="D28" i="91"/>
  <c r="D29" i="91"/>
  <c r="D30" i="91"/>
  <c r="D31" i="91"/>
  <c r="D32" i="91"/>
  <c r="D33" i="91"/>
  <c r="D34" i="91"/>
  <c r="D35" i="91"/>
  <c r="D36" i="91"/>
  <c r="D37" i="91"/>
  <c r="D38" i="91"/>
  <c r="D39" i="91"/>
  <c r="D40" i="91"/>
  <c r="D41" i="91"/>
  <c r="D42" i="91"/>
  <c r="D43" i="91"/>
  <c r="D44" i="91"/>
  <c r="D45" i="91"/>
  <c r="D46" i="91"/>
  <c r="D47" i="91"/>
  <c r="D48" i="91"/>
  <c r="D49" i="91"/>
  <c r="D50" i="91"/>
  <c r="D51" i="91"/>
  <c r="D52" i="91"/>
  <c r="D53" i="91"/>
  <c r="D54" i="91"/>
  <c r="D55" i="91"/>
  <c r="D56" i="91"/>
  <c r="D57" i="91"/>
  <c r="D58" i="91"/>
  <c r="D59" i="91"/>
  <c r="D60" i="91"/>
  <c r="D61" i="91"/>
  <c r="D62" i="91"/>
  <c r="D63" i="91"/>
  <c r="D64" i="91"/>
  <c r="D65" i="91"/>
  <c r="D66" i="91"/>
  <c r="D67" i="91"/>
  <c r="D68" i="91"/>
  <c r="D69" i="91"/>
  <c r="D70" i="91"/>
  <c r="D71" i="91"/>
  <c r="D72" i="91"/>
  <c r="D73" i="91"/>
  <c r="D9" i="91"/>
  <c r="D8" i="91"/>
  <c r="R10" i="91"/>
  <c r="R11" i="91"/>
  <c r="R12" i="91"/>
  <c r="R13" i="91"/>
  <c r="R14" i="91"/>
  <c r="R15" i="91"/>
  <c r="R16" i="91"/>
  <c r="R17" i="91"/>
  <c r="R18" i="91"/>
  <c r="R19" i="91"/>
  <c r="R20" i="91"/>
  <c r="R21" i="91"/>
  <c r="R22" i="91"/>
  <c r="R23" i="91"/>
  <c r="R24" i="91"/>
  <c r="R25" i="91"/>
  <c r="R26" i="91"/>
  <c r="R27" i="91"/>
  <c r="R28" i="91"/>
  <c r="R29" i="91"/>
  <c r="R30" i="91"/>
  <c r="R31" i="91"/>
  <c r="R32" i="91"/>
  <c r="R33" i="91"/>
  <c r="R34" i="91"/>
  <c r="R35" i="91"/>
  <c r="R36" i="91"/>
  <c r="R37" i="91"/>
  <c r="R38" i="91"/>
  <c r="R39" i="91"/>
  <c r="R40" i="91"/>
  <c r="R41" i="91"/>
  <c r="R42" i="91"/>
  <c r="R43" i="91"/>
  <c r="R44" i="91"/>
  <c r="R45" i="91"/>
  <c r="R46" i="91"/>
  <c r="R47" i="91"/>
  <c r="R48" i="91"/>
  <c r="R49" i="91"/>
  <c r="R50" i="91"/>
  <c r="R51" i="91"/>
  <c r="R52" i="91"/>
  <c r="R53" i="91"/>
  <c r="R54" i="91"/>
  <c r="R55" i="91"/>
  <c r="R56" i="91"/>
  <c r="R57" i="91"/>
  <c r="R58" i="91"/>
  <c r="R59" i="91"/>
  <c r="R60" i="91"/>
  <c r="R61" i="91"/>
  <c r="R62" i="91"/>
  <c r="R63" i="91"/>
  <c r="R64" i="91"/>
  <c r="R65" i="91"/>
  <c r="R66" i="91"/>
  <c r="R67" i="91"/>
  <c r="R68" i="91"/>
  <c r="R69" i="91"/>
  <c r="R70" i="91"/>
  <c r="R71" i="91"/>
  <c r="R72" i="91"/>
  <c r="R73" i="91"/>
  <c r="R9" i="91"/>
  <c r="R8" i="91"/>
  <c r="P10" i="91"/>
  <c r="P11" i="91"/>
  <c r="P12" i="91"/>
  <c r="P13" i="91"/>
  <c r="P14" i="91"/>
  <c r="P15" i="91"/>
  <c r="P16" i="91"/>
  <c r="P17" i="91"/>
  <c r="P18" i="91"/>
  <c r="P19" i="91"/>
  <c r="P20" i="91"/>
  <c r="P21" i="91"/>
  <c r="P22" i="91"/>
  <c r="P23" i="91"/>
  <c r="P24" i="91"/>
  <c r="P25" i="91"/>
  <c r="P26" i="91"/>
  <c r="P27" i="91"/>
  <c r="P28" i="91"/>
  <c r="P29" i="91"/>
  <c r="P30" i="91"/>
  <c r="P31" i="91"/>
  <c r="P32" i="91"/>
  <c r="P33" i="91"/>
  <c r="P34" i="91"/>
  <c r="P35" i="91"/>
  <c r="P36" i="91"/>
  <c r="P37" i="91"/>
  <c r="P38" i="91"/>
  <c r="P39" i="91"/>
  <c r="P40" i="91"/>
  <c r="P41" i="91"/>
  <c r="P42" i="91"/>
  <c r="P43" i="91"/>
  <c r="P44" i="91"/>
  <c r="P45" i="91"/>
  <c r="P46" i="91"/>
  <c r="P47" i="91"/>
  <c r="P48" i="91"/>
  <c r="P49" i="91"/>
  <c r="P50" i="91"/>
  <c r="P51" i="91"/>
  <c r="P52" i="91"/>
  <c r="P53" i="91"/>
  <c r="P54" i="91"/>
  <c r="P55" i="91"/>
  <c r="P56" i="91"/>
  <c r="P57" i="91"/>
  <c r="P58" i="91"/>
  <c r="P59" i="91"/>
  <c r="P60" i="91"/>
  <c r="P61" i="91"/>
  <c r="P62" i="91"/>
  <c r="P63" i="91"/>
  <c r="P64" i="91"/>
  <c r="P65" i="91"/>
  <c r="P66" i="91"/>
  <c r="P67" i="91"/>
  <c r="P68" i="91"/>
  <c r="P69" i="91"/>
  <c r="P70" i="91"/>
  <c r="P71" i="91"/>
  <c r="P72" i="91"/>
  <c r="P73" i="91"/>
  <c r="P9" i="91"/>
  <c r="P8" i="91"/>
  <c r="N10" i="91"/>
  <c r="N11" i="91"/>
  <c r="N12" i="91"/>
  <c r="N13" i="91"/>
  <c r="N14" i="91"/>
  <c r="N15" i="91"/>
  <c r="N16" i="91"/>
  <c r="N17" i="91"/>
  <c r="N18" i="91"/>
  <c r="N19" i="91"/>
  <c r="N20" i="91"/>
  <c r="N21" i="91"/>
  <c r="N22" i="91"/>
  <c r="N23" i="91"/>
  <c r="N24" i="91"/>
  <c r="N25" i="91"/>
  <c r="N26" i="91"/>
  <c r="N27" i="91"/>
  <c r="N28" i="91"/>
  <c r="N29" i="91"/>
  <c r="N30" i="91"/>
  <c r="N31" i="91"/>
  <c r="N32" i="91"/>
  <c r="N33" i="91"/>
  <c r="N34" i="91"/>
  <c r="N35" i="91"/>
  <c r="N36" i="91"/>
  <c r="N37" i="91"/>
  <c r="N38" i="91"/>
  <c r="N39" i="91"/>
  <c r="N40" i="91"/>
  <c r="N41" i="91"/>
  <c r="N42" i="91"/>
  <c r="N43" i="91"/>
  <c r="N44" i="91"/>
  <c r="N45" i="91"/>
  <c r="N46" i="91"/>
  <c r="N47" i="91"/>
  <c r="N48" i="91"/>
  <c r="N49" i="91"/>
  <c r="N50" i="91"/>
  <c r="N51" i="91"/>
  <c r="N52" i="91"/>
  <c r="N53" i="91"/>
  <c r="N54" i="91"/>
  <c r="N55" i="91"/>
  <c r="N56" i="91"/>
  <c r="N57" i="91"/>
  <c r="N58" i="91"/>
  <c r="N59" i="91"/>
  <c r="N60" i="91"/>
  <c r="N61" i="91"/>
  <c r="N62" i="91"/>
  <c r="N63" i="91"/>
  <c r="N64" i="91"/>
  <c r="N65" i="91"/>
  <c r="N66" i="91"/>
  <c r="N67" i="91"/>
  <c r="N68" i="91"/>
  <c r="N69" i="91"/>
  <c r="N70" i="91"/>
  <c r="N71" i="91"/>
  <c r="N72" i="91"/>
  <c r="N73" i="91"/>
  <c r="N9" i="91"/>
  <c r="N8" i="91"/>
  <c r="J73" i="91"/>
  <c r="J72" i="91"/>
  <c r="J71" i="91"/>
  <c r="J70" i="91"/>
  <c r="J69" i="91"/>
  <c r="J68" i="91"/>
  <c r="J67" i="91"/>
  <c r="J66" i="91"/>
  <c r="J65" i="91"/>
  <c r="J64" i="91"/>
  <c r="J63" i="91"/>
  <c r="J62" i="91"/>
  <c r="J61" i="91"/>
  <c r="J60" i="91"/>
  <c r="J59" i="91"/>
  <c r="J58" i="91"/>
  <c r="J57" i="91"/>
  <c r="J56" i="91"/>
  <c r="J55" i="91"/>
  <c r="J54" i="91"/>
  <c r="J53" i="91"/>
  <c r="J52" i="91"/>
  <c r="J51" i="91"/>
  <c r="J50" i="91"/>
  <c r="J49" i="91"/>
  <c r="J48" i="91"/>
  <c r="J47" i="91"/>
  <c r="J46" i="91"/>
  <c r="J45" i="91"/>
  <c r="J44" i="91"/>
  <c r="J43" i="91"/>
  <c r="J42" i="91"/>
  <c r="J41" i="91"/>
  <c r="J40" i="91"/>
  <c r="J39" i="91"/>
  <c r="J38" i="91"/>
  <c r="J37" i="91"/>
  <c r="J36" i="91"/>
  <c r="J35" i="91"/>
  <c r="J34" i="91"/>
  <c r="J33" i="91"/>
  <c r="J32" i="91"/>
  <c r="J31" i="91"/>
  <c r="J30" i="91"/>
  <c r="J29" i="91"/>
  <c r="J28" i="91"/>
  <c r="J27" i="91"/>
  <c r="J26" i="91"/>
  <c r="J25" i="91"/>
  <c r="J24" i="91"/>
  <c r="J23" i="91"/>
  <c r="J22" i="91"/>
  <c r="J21" i="91"/>
  <c r="J20" i="91"/>
  <c r="J19" i="91"/>
  <c r="J18" i="91"/>
  <c r="J17" i="91"/>
  <c r="J16" i="91"/>
  <c r="J15" i="91"/>
  <c r="J14" i="91"/>
  <c r="J13" i="91"/>
  <c r="J12" i="91"/>
  <c r="J11" i="91"/>
  <c r="J10" i="91"/>
  <c r="J9" i="91"/>
  <c r="J8" i="91"/>
  <c r="L10" i="91"/>
  <c r="L11" i="91"/>
  <c r="L12" i="91"/>
  <c r="L13" i="91"/>
  <c r="L14" i="91"/>
  <c r="L15" i="91"/>
  <c r="L16" i="91"/>
  <c r="L17" i="91"/>
  <c r="L18" i="91"/>
  <c r="L19" i="91"/>
  <c r="L20" i="91"/>
  <c r="L21" i="91"/>
  <c r="L22" i="91"/>
  <c r="L23" i="91"/>
  <c r="L24" i="91"/>
  <c r="L25" i="91"/>
  <c r="L26" i="91"/>
  <c r="L27" i="91"/>
  <c r="L28" i="91"/>
  <c r="L29" i="91"/>
  <c r="L30" i="91"/>
  <c r="L31" i="91"/>
  <c r="L32" i="91"/>
  <c r="L33" i="91"/>
  <c r="L34" i="91"/>
  <c r="L35" i="91"/>
  <c r="L36" i="91"/>
  <c r="L37" i="91"/>
  <c r="L38" i="91"/>
  <c r="L39" i="91"/>
  <c r="L40" i="91"/>
  <c r="L41" i="91"/>
  <c r="L42" i="91"/>
  <c r="L43" i="91"/>
  <c r="L44" i="91"/>
  <c r="L45" i="91"/>
  <c r="L46" i="91"/>
  <c r="L47" i="91"/>
  <c r="L48" i="91"/>
  <c r="L49" i="91"/>
  <c r="L50" i="91"/>
  <c r="L51" i="91"/>
  <c r="L52" i="91"/>
  <c r="L53" i="91"/>
  <c r="L54" i="91"/>
  <c r="L55" i="91"/>
  <c r="L56" i="91"/>
  <c r="L57" i="91"/>
  <c r="L58" i="91"/>
  <c r="L59" i="91"/>
  <c r="L60" i="91"/>
  <c r="L61" i="91"/>
  <c r="L62" i="91"/>
  <c r="L63" i="91"/>
  <c r="L64" i="91"/>
  <c r="L65" i="91"/>
  <c r="L66" i="91"/>
  <c r="L67" i="91"/>
  <c r="L68" i="91"/>
  <c r="L69" i="91"/>
  <c r="L70" i="91"/>
  <c r="L71" i="91"/>
  <c r="L72" i="91"/>
  <c r="L73" i="91"/>
  <c r="L9" i="91"/>
  <c r="L8" i="91"/>
  <c r="H8" i="91"/>
  <c r="F9" i="91"/>
  <c r="H9" i="91"/>
  <c r="F10" i="91"/>
  <c r="H10" i="91"/>
  <c r="F11" i="91"/>
  <c r="H11" i="91"/>
  <c r="F12" i="91"/>
  <c r="H12" i="91"/>
  <c r="F13" i="91"/>
  <c r="H13" i="91"/>
  <c r="F14" i="91"/>
  <c r="H14" i="91"/>
  <c r="F15" i="91"/>
  <c r="H15" i="91"/>
  <c r="F16" i="91"/>
  <c r="H16" i="91"/>
  <c r="F17" i="91"/>
  <c r="H17" i="91"/>
  <c r="F18" i="91"/>
  <c r="H18" i="91"/>
  <c r="F19" i="91"/>
  <c r="H19" i="91"/>
  <c r="F20" i="91"/>
  <c r="H20" i="91"/>
  <c r="F21" i="91"/>
  <c r="H21" i="91"/>
  <c r="F22" i="91"/>
  <c r="H22" i="91"/>
  <c r="F23" i="91"/>
  <c r="H23" i="91"/>
  <c r="F24" i="91"/>
  <c r="H24" i="91"/>
  <c r="F25" i="91"/>
  <c r="H25" i="91"/>
  <c r="F26" i="91"/>
  <c r="H26" i="91"/>
  <c r="F27" i="91"/>
  <c r="H27" i="91"/>
  <c r="F28" i="91"/>
  <c r="H28" i="91"/>
  <c r="F29" i="91"/>
  <c r="H29" i="91"/>
  <c r="F30" i="91"/>
  <c r="H30" i="91"/>
  <c r="F31" i="91"/>
  <c r="H31" i="91"/>
  <c r="F32" i="91"/>
  <c r="H32" i="91"/>
  <c r="F33" i="91"/>
  <c r="H33" i="91"/>
  <c r="F34" i="91"/>
  <c r="H34" i="91"/>
  <c r="F35" i="91"/>
  <c r="H35" i="91"/>
  <c r="F36" i="91"/>
  <c r="H36" i="91"/>
  <c r="F37" i="91"/>
  <c r="H37" i="91"/>
  <c r="F38" i="91"/>
  <c r="H38" i="91"/>
  <c r="F39" i="91"/>
  <c r="H39" i="91"/>
  <c r="F40" i="91"/>
  <c r="H40" i="91"/>
  <c r="F41" i="91"/>
  <c r="H41" i="91"/>
  <c r="F42" i="91"/>
  <c r="H42" i="91"/>
  <c r="F43" i="91"/>
  <c r="H43" i="91"/>
  <c r="F44" i="91"/>
  <c r="H44" i="91"/>
  <c r="F45" i="91"/>
  <c r="H45" i="91"/>
  <c r="F46" i="91"/>
  <c r="H46" i="91"/>
  <c r="F47" i="91"/>
  <c r="H47" i="91"/>
  <c r="F48" i="91"/>
  <c r="H48" i="91"/>
  <c r="F49" i="91"/>
  <c r="H49" i="91"/>
  <c r="F50" i="91"/>
  <c r="H50" i="91"/>
  <c r="F51" i="91"/>
  <c r="H51" i="91"/>
  <c r="F52" i="91"/>
  <c r="H52" i="91"/>
  <c r="F53" i="91"/>
  <c r="H53" i="91"/>
  <c r="F54" i="91"/>
  <c r="H54" i="91"/>
  <c r="F55" i="91"/>
  <c r="H55" i="91"/>
  <c r="F56" i="91"/>
  <c r="H56" i="91"/>
  <c r="F57" i="91"/>
  <c r="H57" i="91"/>
  <c r="F58" i="91"/>
  <c r="H58" i="91"/>
  <c r="F59" i="91"/>
  <c r="H59" i="91"/>
  <c r="F60" i="91"/>
  <c r="H60" i="91"/>
  <c r="F61" i="91"/>
  <c r="H61" i="91"/>
  <c r="F62" i="91"/>
  <c r="H62" i="91"/>
  <c r="F63" i="91"/>
  <c r="H63" i="91"/>
  <c r="F64" i="91"/>
  <c r="H64" i="91"/>
  <c r="F65" i="91"/>
  <c r="H65" i="91"/>
  <c r="F66" i="91"/>
  <c r="H66" i="91"/>
  <c r="F67" i="91"/>
  <c r="H67" i="91"/>
  <c r="F68" i="91"/>
  <c r="H68" i="91"/>
  <c r="F69" i="91"/>
  <c r="H69" i="91"/>
  <c r="F70" i="91"/>
  <c r="H70" i="91"/>
  <c r="F71" i="91"/>
  <c r="H71" i="91"/>
  <c r="F72" i="91"/>
  <c r="H72" i="91"/>
  <c r="F73" i="91"/>
  <c r="H73" i="91"/>
  <c r="C74" i="91" l="1"/>
  <c r="B74" i="91"/>
  <c r="D74" i="91" l="1"/>
  <c r="R74" i="91"/>
  <c r="J74" i="91"/>
  <c r="P74" i="91"/>
  <c r="N74" i="91"/>
  <c r="L74" i="91"/>
  <c r="H74" i="91"/>
  <c r="F74" i="91"/>
</calcChain>
</file>

<file path=xl/sharedStrings.xml><?xml version="1.0" encoding="utf-8"?>
<sst xmlns="http://schemas.openxmlformats.org/spreadsheetml/2006/main" count="1034" uniqueCount="520">
  <si>
    <t>Alachua</t>
  </si>
  <si>
    <t>Lee</t>
  </si>
  <si>
    <t>Madison</t>
  </si>
  <si>
    <t>Okeechobee</t>
  </si>
  <si>
    <t>Palm Beach</t>
  </si>
  <si>
    <t>Seminole</t>
  </si>
  <si>
    <t>Sarasota</t>
  </si>
  <si>
    <t>County</t>
  </si>
  <si>
    <t>Population</t>
  </si>
  <si>
    <t>Broward</t>
  </si>
  <si>
    <t>Hillsborough</t>
  </si>
  <si>
    <t>Pinellas</t>
  </si>
  <si>
    <t>Orange</t>
  </si>
  <si>
    <t>Polk</t>
  </si>
  <si>
    <t>Brevard</t>
  </si>
  <si>
    <t>Volusia</t>
  </si>
  <si>
    <t>Pasco</t>
  </si>
  <si>
    <t>Escambia</t>
  </si>
  <si>
    <t>Manatee</t>
  </si>
  <si>
    <t>Marion</t>
  </si>
  <si>
    <t>Leon</t>
  </si>
  <si>
    <t>Collier</t>
  </si>
  <si>
    <t>Lake</t>
  </si>
  <si>
    <t>Okaloosa</t>
  </si>
  <si>
    <t>Osceola</t>
  </si>
  <si>
    <t>Bay</t>
  </si>
  <si>
    <t>Clay</t>
  </si>
  <si>
    <t>Charlotte</t>
  </si>
  <si>
    <t>Hernando</t>
  </si>
  <si>
    <t>Martin</t>
  </si>
  <si>
    <t>Citrus</t>
  </si>
  <si>
    <t>Santa Rosa</t>
  </si>
  <si>
    <t>Indian River</t>
  </si>
  <si>
    <t>Monroe</t>
  </si>
  <si>
    <t>Highlands</t>
  </si>
  <si>
    <t>Putnam</t>
  </si>
  <si>
    <t>Columbia</t>
  </si>
  <si>
    <t>Nassau</t>
  </si>
  <si>
    <t>Gadsden</t>
  </si>
  <si>
    <t>Jackson</t>
  </si>
  <si>
    <t>Sumter</t>
  </si>
  <si>
    <t>Flagler</t>
  </si>
  <si>
    <t>Walton</t>
  </si>
  <si>
    <t>Suwannee</t>
  </si>
  <si>
    <t>Levy</t>
  </si>
  <si>
    <t>Hendry</t>
  </si>
  <si>
    <t>Bradford</t>
  </si>
  <si>
    <t>Hardee</t>
  </si>
  <si>
    <t>Washington</t>
  </si>
  <si>
    <t>Baker</t>
  </si>
  <si>
    <t>Wakulla</t>
  </si>
  <si>
    <t>Taylor</t>
  </si>
  <si>
    <t>Holmes</t>
  </si>
  <si>
    <t>Gulf</t>
  </si>
  <si>
    <t>Jefferson</t>
  </si>
  <si>
    <t>Hamilton</t>
  </si>
  <si>
    <t>Calhoun</t>
  </si>
  <si>
    <t>Union</t>
  </si>
  <si>
    <t>Dixie</t>
  </si>
  <si>
    <t>Gilchrist</t>
  </si>
  <si>
    <t>Franklin</t>
  </si>
  <si>
    <t>Glades</t>
  </si>
  <si>
    <t>Liberty</t>
  </si>
  <si>
    <t>Lafayette</t>
  </si>
  <si>
    <t>Miami-Dade</t>
  </si>
  <si>
    <t>Countywide</t>
  </si>
  <si>
    <t>DeSoto</t>
  </si>
  <si>
    <t>St. Johns</t>
  </si>
  <si>
    <t>St. Lucie</t>
  </si>
  <si>
    <t>April 1, 2024</t>
  </si>
  <si>
    <t>Per Capita</t>
  </si>
  <si>
    <t>County Total</t>
  </si>
  <si>
    <t>General Government Taxes</t>
  </si>
  <si>
    <t>Revenues</t>
  </si>
  <si>
    <t>Own-Source Revenues</t>
  </si>
  <si>
    <t>Own-Source</t>
  </si>
  <si>
    <t>Total Expenditures</t>
  </si>
  <si>
    <t>Public Safety</t>
  </si>
  <si>
    <t>Expenditures</t>
  </si>
  <si>
    <t>Physical</t>
  </si>
  <si>
    <t>Environment</t>
  </si>
  <si>
    <t>Physical Environment</t>
  </si>
  <si>
    <t>Transportation</t>
  </si>
  <si>
    <t>Total</t>
  </si>
  <si>
    <t>General Gov't Services</t>
  </si>
  <si>
    <t>Reported</t>
  </si>
  <si>
    <t>Percentage</t>
  </si>
  <si>
    <t>General Gov't Tax</t>
  </si>
  <si>
    <t>General</t>
  </si>
  <si>
    <t>Gov't Services</t>
  </si>
  <si>
    <t>Ad Valorem Tax Revenues</t>
  </si>
  <si>
    <t>as a % of</t>
  </si>
  <si>
    <t>Notes:</t>
  </si>
  <si>
    <t>Data Sources:</t>
  </si>
  <si>
    <t>Population Data: Florida Estimates of Population: April 1, 2024. Bureau of Economic and Business Research, University of Florida (2024).</t>
  </si>
  <si>
    <t>Revenue and Expenditure Data: Florida Department of Financial Services, Division of Accounting and Auditing, Bureau of Local Government.</t>
  </si>
  <si>
    <t xml:space="preserve">3)  Ad Valorem Tax revenues reflect those reported in Uniform Accounting System (UAS) account 311.000. </t>
  </si>
  <si>
    <t>5)  The Own-Source Revenue category reflects the sum total of all UAS accounts (i.e., 311.000 through 393.000) minus the sum total of all revenue accounts reported in the Intergovernmental Revenues category (i.e., 331.100 through 339.000) and Other Sources category (i.e., 381.000 through 393.000).</t>
  </si>
  <si>
    <t>4)  The General Government Tax revenue category reflects the sum total of UAS accounts (i.e., 311.000 through 319.900).</t>
  </si>
  <si>
    <t>6)  The General Government Services expenditure category reflects the sum total of UAS accounts (i.e., 511 through 519).</t>
  </si>
  <si>
    <t>7)  The Public Safety expenditure category reflects the sum total of UAS accounts (i.e., 521 through 529).</t>
  </si>
  <si>
    <t>8)  The Physical Environment expenditure category reflects the sum total of UAS accounts (i.e., 531 through 539).</t>
  </si>
  <si>
    <t>9)  The Transportation expenditure category reflects the sum total of UAS accounts (i.e., 541 through 549).</t>
  </si>
  <si>
    <t>10)  The Total Expenditures category reflects the sum total of all UAS accounts (i.e., 511 through 769).</t>
  </si>
  <si>
    <t>Respective</t>
  </si>
  <si>
    <t>Municipal</t>
  </si>
  <si>
    <t>Municipality</t>
  </si>
  <si>
    <t>Alford</t>
  </si>
  <si>
    <t>Altamonte Springs</t>
  </si>
  <si>
    <t>Altha</t>
  </si>
  <si>
    <t>Anna Maria</t>
  </si>
  <si>
    <t>Apalachicola</t>
  </si>
  <si>
    <t>Apopka</t>
  </si>
  <si>
    <t>Arcadia</t>
  </si>
  <si>
    <t>Archer</t>
  </si>
  <si>
    <t>Astatula</t>
  </si>
  <si>
    <t>Atlantic Beach</t>
  </si>
  <si>
    <t>Duval</t>
  </si>
  <si>
    <t>Atlantis</t>
  </si>
  <si>
    <t>Auburndale</t>
  </si>
  <si>
    <t>Aventura</t>
  </si>
  <si>
    <t>Avon Park</t>
  </si>
  <si>
    <t>Bal Harbour</t>
  </si>
  <si>
    <t>Baldwin</t>
  </si>
  <si>
    <t>Bartow</t>
  </si>
  <si>
    <t>Bascom</t>
  </si>
  <si>
    <t>Bay Harbor Islands</t>
  </si>
  <si>
    <t>Bay Lake</t>
  </si>
  <si>
    <t>Bell</t>
  </si>
  <si>
    <t>Belle Glade</t>
  </si>
  <si>
    <t>Belle Isle</t>
  </si>
  <si>
    <t>Belleair</t>
  </si>
  <si>
    <t>Belleair Beach</t>
  </si>
  <si>
    <t>Belleair Bluffs</t>
  </si>
  <si>
    <t>Belleair Shore</t>
  </si>
  <si>
    <t>Belleview</t>
  </si>
  <si>
    <t>Beverly Beach</t>
  </si>
  <si>
    <t>Biscayne Park</t>
  </si>
  <si>
    <t>Blountstown</t>
  </si>
  <si>
    <t>Boca Raton</t>
  </si>
  <si>
    <t>Bonifay</t>
  </si>
  <si>
    <t>Bonita Springs</t>
  </si>
  <si>
    <t>Bowling Green</t>
  </si>
  <si>
    <t>Boynton Beach</t>
  </si>
  <si>
    <t>Bradenton</t>
  </si>
  <si>
    <t>Bradenton Beach</t>
  </si>
  <si>
    <t>Branford</t>
  </si>
  <si>
    <t>Briny Breezes</t>
  </si>
  <si>
    <t>Bristol</t>
  </si>
  <si>
    <t>Bronson</t>
  </si>
  <si>
    <t>Brooker</t>
  </si>
  <si>
    <t>Brooksville</t>
  </si>
  <si>
    <t>Bunnell</t>
  </si>
  <si>
    <t>Bushnell</t>
  </si>
  <si>
    <t>Callahan</t>
  </si>
  <si>
    <t>Callaway</t>
  </si>
  <si>
    <t>Campbellton</t>
  </si>
  <si>
    <t>Cape Canaveral</t>
  </si>
  <si>
    <t>Cape Coral</t>
  </si>
  <si>
    <t>Carrabelle</t>
  </si>
  <si>
    <t>Caryville</t>
  </si>
  <si>
    <t>Casselberry</t>
  </si>
  <si>
    <t>Cedar Key</t>
  </si>
  <si>
    <t>Center Hill</t>
  </si>
  <si>
    <t>Century</t>
  </si>
  <si>
    <t>Chattahoochee</t>
  </si>
  <si>
    <t>Chiefland</t>
  </si>
  <si>
    <t>Chipley</t>
  </si>
  <si>
    <t>Cinco Bayou</t>
  </si>
  <si>
    <t>Clearwater</t>
  </si>
  <si>
    <t>Clermont</t>
  </si>
  <si>
    <t>Clewiston</t>
  </si>
  <si>
    <t>Cloud Lake</t>
  </si>
  <si>
    <t>Cocoa</t>
  </si>
  <si>
    <t>Cocoa Beach</t>
  </si>
  <si>
    <t>Coconut Creek</t>
  </si>
  <si>
    <t>Coleman</t>
  </si>
  <si>
    <t>Cooper City</t>
  </si>
  <si>
    <t>Coral Gables</t>
  </si>
  <si>
    <t>Coral Springs</t>
  </si>
  <si>
    <t>Cottondale</t>
  </si>
  <si>
    <t>Crescent City</t>
  </si>
  <si>
    <t>Crestview</t>
  </si>
  <si>
    <t>Cross City</t>
  </si>
  <si>
    <t>Crystal River</t>
  </si>
  <si>
    <t>Cutler Bay</t>
  </si>
  <si>
    <t>Dade City</t>
  </si>
  <si>
    <t>Dania Beach</t>
  </si>
  <si>
    <t>Davenport</t>
  </si>
  <si>
    <t>Davie</t>
  </si>
  <si>
    <t>Daytona Beach</t>
  </si>
  <si>
    <t>Daytona Beach Shores</t>
  </si>
  <si>
    <t>DeBary</t>
  </si>
  <si>
    <t>Deerfield Beach</t>
  </si>
  <si>
    <t>DeFuniak Springs</t>
  </si>
  <si>
    <t>DeLand</t>
  </si>
  <si>
    <t>Delray Beach</t>
  </si>
  <si>
    <t>Deltona</t>
  </si>
  <si>
    <t>Destin</t>
  </si>
  <si>
    <t>Doral</t>
  </si>
  <si>
    <t>Dundee</t>
  </si>
  <si>
    <t>Dunedin</t>
  </si>
  <si>
    <t>Dunnellon</t>
  </si>
  <si>
    <t>Eagle Lake</t>
  </si>
  <si>
    <t>Eatonville</t>
  </si>
  <si>
    <t>Ebro</t>
  </si>
  <si>
    <t>Edgewater</t>
  </si>
  <si>
    <t>Edgewood</t>
  </si>
  <si>
    <t>El Portal</t>
  </si>
  <si>
    <t>Estero</t>
  </si>
  <si>
    <t>Esto</t>
  </si>
  <si>
    <t>Eustis</t>
  </si>
  <si>
    <t>Everglades</t>
  </si>
  <si>
    <t>Fanning Springs</t>
  </si>
  <si>
    <t>Gilchrist / Levy</t>
  </si>
  <si>
    <t>Fellsmere</t>
  </si>
  <si>
    <t>Fernandina Beach</t>
  </si>
  <si>
    <t>Flagler Beach</t>
  </si>
  <si>
    <t>Flagler / Volusia</t>
  </si>
  <si>
    <t>Florida City</t>
  </si>
  <si>
    <t>Fort Lauderdale</t>
  </si>
  <si>
    <t>Fort Meade</t>
  </si>
  <si>
    <t>Fort Myers</t>
  </si>
  <si>
    <t>Fort Myers Beach</t>
  </si>
  <si>
    <t>Fort Pierce</t>
  </si>
  <si>
    <t>Fort Walton Beach</t>
  </si>
  <si>
    <t>Fort White</t>
  </si>
  <si>
    <t>Freeport</t>
  </si>
  <si>
    <t>Frostproof</t>
  </si>
  <si>
    <t>Fruitland Park</t>
  </si>
  <si>
    <t>Gainesville</t>
  </si>
  <si>
    <t>Glen Ridge</t>
  </si>
  <si>
    <t>Glen St. Mary</t>
  </si>
  <si>
    <t>Golden Beach</t>
  </si>
  <si>
    <t>Golf</t>
  </si>
  <si>
    <t>Graceville</t>
  </si>
  <si>
    <t>Grand Ridge</t>
  </si>
  <si>
    <t>Grant-Valkaria</t>
  </si>
  <si>
    <t>Green Cove Springs</t>
  </si>
  <si>
    <t>Greenacres</t>
  </si>
  <si>
    <t>Greensboro</t>
  </si>
  <si>
    <t>Greenville</t>
  </si>
  <si>
    <t>Greenwood</t>
  </si>
  <si>
    <t>Gretna</t>
  </si>
  <si>
    <t>Groveland</t>
  </si>
  <si>
    <t>Gulf Breeze</t>
  </si>
  <si>
    <t>Gulf Stream</t>
  </si>
  <si>
    <t>Gulfport</t>
  </si>
  <si>
    <t>Haines City</t>
  </si>
  <si>
    <t>Hallandale Beach</t>
  </si>
  <si>
    <t>Hampton</t>
  </si>
  <si>
    <t>Havana</t>
  </si>
  <si>
    <t>Haverhill</t>
  </si>
  <si>
    <t>Hawthorne</t>
  </si>
  <si>
    <t>Hialeah</t>
  </si>
  <si>
    <t>Hialeah Gardens</t>
  </si>
  <si>
    <t>High Springs</t>
  </si>
  <si>
    <t>Highland Beach</t>
  </si>
  <si>
    <t>Highland Park</t>
  </si>
  <si>
    <t>Hillcrest Heights</t>
  </si>
  <si>
    <t>Hilliard</t>
  </si>
  <si>
    <t>Hillsboro Beach</t>
  </si>
  <si>
    <t>Holly Hill</t>
  </si>
  <si>
    <t>Hollywood</t>
  </si>
  <si>
    <t>Holmes Beach</t>
  </si>
  <si>
    <t>Homestead</t>
  </si>
  <si>
    <t>Horseshoe Beach</t>
  </si>
  <si>
    <t>Howey-in-the-Hills</t>
  </si>
  <si>
    <t>Hypoluxo</t>
  </si>
  <si>
    <t>Indialantic</t>
  </si>
  <si>
    <t>Indian Creek</t>
  </si>
  <si>
    <t>Indian Harbour Beach</t>
  </si>
  <si>
    <t>Indian River Shores</t>
  </si>
  <si>
    <t>Indian Rocks Beach</t>
  </si>
  <si>
    <t>Indian Shores</t>
  </si>
  <si>
    <t>Indiantown</t>
  </si>
  <si>
    <t>Inglis</t>
  </si>
  <si>
    <t>Interlachen</t>
  </si>
  <si>
    <t>Inverness</t>
  </si>
  <si>
    <t>Islamorada</t>
  </si>
  <si>
    <t>Jacksonville</t>
  </si>
  <si>
    <t>Jacksonville Beach</t>
  </si>
  <si>
    <t>Jacob City</t>
  </si>
  <si>
    <t>Jasper</t>
  </si>
  <si>
    <t>Jay</t>
  </si>
  <si>
    <t>Jennings</t>
  </si>
  <si>
    <t>Juno Beach</t>
  </si>
  <si>
    <t>Jupiter</t>
  </si>
  <si>
    <t>Jupiter Inlet Colony</t>
  </si>
  <si>
    <t>Jupiter Island</t>
  </si>
  <si>
    <t>Kenneth City</t>
  </si>
  <si>
    <t>Key Biscayne</t>
  </si>
  <si>
    <t>Key Colony Beach</t>
  </si>
  <si>
    <t>Key West</t>
  </si>
  <si>
    <t>Keystone Heights</t>
  </si>
  <si>
    <t>Kissimmee</t>
  </si>
  <si>
    <t>La Crosse</t>
  </si>
  <si>
    <t>LaBelle</t>
  </si>
  <si>
    <t>Lady Lake</t>
  </si>
  <si>
    <t>Lake Alfred</t>
  </si>
  <si>
    <t>Lake Buena Vista</t>
  </si>
  <si>
    <t>Lake Butler</t>
  </si>
  <si>
    <t>Lake City</t>
  </si>
  <si>
    <t>Lake Clarke Shores</t>
  </si>
  <si>
    <t>Lake Hamilton</t>
  </si>
  <si>
    <t>Lake Helen</t>
  </si>
  <si>
    <t>Lake Mary</t>
  </si>
  <si>
    <t>Lake Park</t>
  </si>
  <si>
    <t>Lake Placid</t>
  </si>
  <si>
    <t>Lake Wales</t>
  </si>
  <si>
    <t>Lake Worth Beach</t>
  </si>
  <si>
    <t>Lakeland</t>
  </si>
  <si>
    <t>Lantana</t>
  </si>
  <si>
    <t>Largo</t>
  </si>
  <si>
    <t>Lauderdale Lakes</t>
  </si>
  <si>
    <t>Lauderdale-by-the-Sea</t>
  </si>
  <si>
    <t>Lauderhill</t>
  </si>
  <si>
    <t>Laurel Hill</t>
  </si>
  <si>
    <t>Lawtey</t>
  </si>
  <si>
    <t>Layton</t>
  </si>
  <si>
    <t>Lazy Lake</t>
  </si>
  <si>
    <t>Leesburg</t>
  </si>
  <si>
    <t>Lighthouse Point</t>
  </si>
  <si>
    <t>Live Oak</t>
  </si>
  <si>
    <t>Longboat Key</t>
  </si>
  <si>
    <t>Manatee / Sarasota</t>
  </si>
  <si>
    <t>Longwood</t>
  </si>
  <si>
    <t>Loxahatchee Groves</t>
  </si>
  <si>
    <t>Lynn Haven</t>
  </si>
  <si>
    <t>Macclenny</t>
  </si>
  <si>
    <t>Madeira Beach</t>
  </si>
  <si>
    <t>Maitland</t>
  </si>
  <si>
    <t>Malabar</t>
  </si>
  <si>
    <t>Malone</t>
  </si>
  <si>
    <t>Manalapan</t>
  </si>
  <si>
    <t>Mangonia Park</t>
  </si>
  <si>
    <t>Marathon</t>
  </si>
  <si>
    <t>Marco Island</t>
  </si>
  <si>
    <t>Margate</t>
  </si>
  <si>
    <t>Marianna</t>
  </si>
  <si>
    <t>Marineland</t>
  </si>
  <si>
    <t>Flagler / St. Johns</t>
  </si>
  <si>
    <t>Mary Esther</t>
  </si>
  <si>
    <t>Mascotte</t>
  </si>
  <si>
    <t>Mayo</t>
  </si>
  <si>
    <t>McIntosh</t>
  </si>
  <si>
    <t>Medley</t>
  </si>
  <si>
    <t>Melbourne</t>
  </si>
  <si>
    <t>Melbourne Beach</t>
  </si>
  <si>
    <t>Melbourne Village</t>
  </si>
  <si>
    <t>Mexico Beach</t>
  </si>
  <si>
    <t>Miami</t>
  </si>
  <si>
    <t>Miami Beach</t>
  </si>
  <si>
    <t>Miami Gardens</t>
  </si>
  <si>
    <t>Miami Lakes</t>
  </si>
  <si>
    <t>Miami Shores</t>
  </si>
  <si>
    <t>Miami Springs</t>
  </si>
  <si>
    <t>Micanopy</t>
  </si>
  <si>
    <t>Midway</t>
  </si>
  <si>
    <t>Milton</t>
  </si>
  <si>
    <t>Minneola</t>
  </si>
  <si>
    <t>Miramar</t>
  </si>
  <si>
    <t>Monticello</t>
  </si>
  <si>
    <t>Montverde</t>
  </si>
  <si>
    <t>Moore Haven</t>
  </si>
  <si>
    <t>Mount Dora</t>
  </si>
  <si>
    <t>Mulberry</t>
  </si>
  <si>
    <t>Naples</t>
  </si>
  <si>
    <t>Neptune Beach</t>
  </si>
  <si>
    <t>New Port Richey</t>
  </si>
  <si>
    <t>New Smyrna Beach</t>
  </si>
  <si>
    <t>Newberry</t>
  </si>
  <si>
    <t>Niceville</t>
  </si>
  <si>
    <t>Noma</t>
  </si>
  <si>
    <t>North Bay Village</t>
  </si>
  <si>
    <t>North Lauderdale</t>
  </si>
  <si>
    <t>North Miami</t>
  </si>
  <si>
    <t>North Miami Beach</t>
  </si>
  <si>
    <t>North Palm Beach</t>
  </si>
  <si>
    <t>North Port</t>
  </si>
  <si>
    <t>North Redington Beach</t>
  </si>
  <si>
    <t>Oak Hill</t>
  </si>
  <si>
    <t>Oakland</t>
  </si>
  <si>
    <t>Oakland Park</t>
  </si>
  <si>
    <t>Ocala</t>
  </si>
  <si>
    <t>Ocean Breeze</t>
  </si>
  <si>
    <t>Ocean Ridge</t>
  </si>
  <si>
    <t>Ocoee</t>
  </si>
  <si>
    <t>Oldsmar</t>
  </si>
  <si>
    <t>Opa-locka</t>
  </si>
  <si>
    <t>Orange City</t>
  </si>
  <si>
    <t>Orange Park</t>
  </si>
  <si>
    <t>Orchid</t>
  </si>
  <si>
    <t>Orlando</t>
  </si>
  <si>
    <t>Ormond Beach</t>
  </si>
  <si>
    <t>Otter Creek</t>
  </si>
  <si>
    <t>Oviedo</t>
  </si>
  <si>
    <t>Pahokee</t>
  </si>
  <si>
    <t>Palatka</t>
  </si>
  <si>
    <t>Palm Bay</t>
  </si>
  <si>
    <t>Palm Beach Gardens</t>
  </si>
  <si>
    <t>Palm Beach Shores</t>
  </si>
  <si>
    <t>Palm Coast</t>
  </si>
  <si>
    <t>Palm Shores</t>
  </si>
  <si>
    <t>Palm Springs</t>
  </si>
  <si>
    <t>Palmetto</t>
  </si>
  <si>
    <t>Palmetto Bay</t>
  </si>
  <si>
    <t>Panama City</t>
  </si>
  <si>
    <t>Panama City Beach</t>
  </si>
  <si>
    <t>Parker</t>
  </si>
  <si>
    <t>Parkland</t>
  </si>
  <si>
    <t>Paxton</t>
  </si>
  <si>
    <t>Pembroke Park</t>
  </si>
  <si>
    <t>Pembroke Pines</t>
  </si>
  <si>
    <t>Penney Farms</t>
  </si>
  <si>
    <t>Pensacola</t>
  </si>
  <si>
    <t>Perry</t>
  </si>
  <si>
    <t>Pierson</t>
  </si>
  <si>
    <t>Pinecrest</t>
  </si>
  <si>
    <t>Pinellas Park</t>
  </si>
  <si>
    <t>Plant City</t>
  </si>
  <si>
    <t>Plantation</t>
  </si>
  <si>
    <t>Polk City</t>
  </si>
  <si>
    <t>Pomona Park</t>
  </si>
  <si>
    <t>Pompano Beach</t>
  </si>
  <si>
    <t>Ponce de Leon</t>
  </si>
  <si>
    <t>Ponce Inlet</t>
  </si>
  <si>
    <t>Port Orange</t>
  </si>
  <si>
    <t>Port Richey</t>
  </si>
  <si>
    <t>Port St. Joe</t>
  </si>
  <si>
    <t>Port St. Lucie</t>
  </si>
  <si>
    <t>Punta Gorda</t>
  </si>
  <si>
    <t>Quincy</t>
  </si>
  <si>
    <t>Raiford</t>
  </si>
  <si>
    <t>Reddick</t>
  </si>
  <si>
    <t>Redington Beach</t>
  </si>
  <si>
    <t>Redington Shores</t>
  </si>
  <si>
    <t>Riviera Beach</t>
  </si>
  <si>
    <t>Rockledge</t>
  </si>
  <si>
    <t>Royal Palm Beach</t>
  </si>
  <si>
    <t>Safety Harbor</t>
  </si>
  <si>
    <t>San Antonio</t>
  </si>
  <si>
    <t>Sanford</t>
  </si>
  <si>
    <t>Sanibel</t>
  </si>
  <si>
    <t>Satellite Beach</t>
  </si>
  <si>
    <t>Sea Ranch Lakes</t>
  </si>
  <si>
    <t>Sebastian</t>
  </si>
  <si>
    <t>Sebring</t>
  </si>
  <si>
    <t>Sewall's Point</t>
  </si>
  <si>
    <t>Shalimar</t>
  </si>
  <si>
    <t>Sneads</t>
  </si>
  <si>
    <t>Sopchoppy</t>
  </si>
  <si>
    <t>South Bay</t>
  </si>
  <si>
    <t>South Daytona</t>
  </si>
  <si>
    <t>South Miami</t>
  </si>
  <si>
    <t>South Palm Beach</t>
  </si>
  <si>
    <t>South Pasadena</t>
  </si>
  <si>
    <t>Southwest Ranches</t>
  </si>
  <si>
    <t>Springfield</t>
  </si>
  <si>
    <t>St. Augustine</t>
  </si>
  <si>
    <t>St. Augustine Beach</t>
  </si>
  <si>
    <t>St. Cloud</t>
  </si>
  <si>
    <t>St. Leo</t>
  </si>
  <si>
    <t>St. Lucie Village</t>
  </si>
  <si>
    <t>St. Marks</t>
  </si>
  <si>
    <t>St. Pete Beach</t>
  </si>
  <si>
    <t>St. Petersburg</t>
  </si>
  <si>
    <t>Starke</t>
  </si>
  <si>
    <t>Stuart</t>
  </si>
  <si>
    <t>Sunny Isles Beach</t>
  </si>
  <si>
    <t>Sunrise</t>
  </si>
  <si>
    <t>Surfside</t>
  </si>
  <si>
    <t>Sweetwater</t>
  </si>
  <si>
    <t>Tallahassee</t>
  </si>
  <si>
    <t>Tamarac</t>
  </si>
  <si>
    <t>Tampa</t>
  </si>
  <si>
    <t>Tarpon Springs</t>
  </si>
  <si>
    <t>Tavares</t>
  </si>
  <si>
    <t>Temple Terrace</t>
  </si>
  <si>
    <t>Tequesta</t>
  </si>
  <si>
    <t>Titusville</t>
  </si>
  <si>
    <t>Treasure Island</t>
  </si>
  <si>
    <t>Trenton</t>
  </si>
  <si>
    <t>Umatilla</t>
  </si>
  <si>
    <t>Valparaiso</t>
  </si>
  <si>
    <t>Venice</t>
  </si>
  <si>
    <t>Vernon</t>
  </si>
  <si>
    <t>Vero Beach</t>
  </si>
  <si>
    <t>Virginia Gardens</t>
  </si>
  <si>
    <t>Waldo</t>
  </si>
  <si>
    <t>Wauchula</t>
  </si>
  <si>
    <t>Wausau</t>
  </si>
  <si>
    <t>Webster</t>
  </si>
  <si>
    <t>Welaka</t>
  </si>
  <si>
    <t>Wellington</t>
  </si>
  <si>
    <t>West Melbourne</t>
  </si>
  <si>
    <t>West Miami</t>
  </si>
  <si>
    <t>West Palm Beach</t>
  </si>
  <si>
    <t>West Park</t>
  </si>
  <si>
    <t>Westlake</t>
  </si>
  <si>
    <t>Weston</t>
  </si>
  <si>
    <t>Westville</t>
  </si>
  <si>
    <t>Wewahitchka</t>
  </si>
  <si>
    <t>White Springs</t>
  </si>
  <si>
    <t>Wildwood</t>
  </si>
  <si>
    <t>Williston</t>
  </si>
  <si>
    <t>Wilton Manors</t>
  </si>
  <si>
    <t>Windermere</t>
  </si>
  <si>
    <t>Winter Garden</t>
  </si>
  <si>
    <t>Winter Haven</t>
  </si>
  <si>
    <t>Winter Park</t>
  </si>
  <si>
    <t>Winter Springs</t>
  </si>
  <si>
    <t>Worthington Springs</t>
  </si>
  <si>
    <t>Yankeetown</t>
  </si>
  <si>
    <t>Zephyrhills</t>
  </si>
  <si>
    <t>Zolfo Springs</t>
  </si>
  <si>
    <t>Municipal Total</t>
  </si>
  <si>
    <t>1)  These figures include the verified LFY 2023-24 revenues and expenditures of all Florida counties as of July 24, 2026. Revenues for the consolidated Duval County-City of Jacksonville government are included in the separate municipal worksheet.</t>
  </si>
  <si>
    <t>1)  These figures include the verified LFY 2023-24 revenues and expenditures of 403 of 411 Florida municipalities, which have been reported as of July 24, 2026. These figures do not include revenue and expenditure data for the following municipalities: Bell, Bronson, Campbellton, Cloud Lake, Hialeah Gardens, Marineland, Port Richey, and Raiford.</t>
  </si>
  <si>
    <t>2)  In preparation for the implementation of GASB Statement No. 84, the Department of Financial Services added the Custodial Fund column to the Annual Financial Report in FY 2020-21. Custodial Fund reporting is used to account for assets held by a government in a purely custodial capacity. Since fiscal years prior to FY 2021-21 did not include Custodial Fund reporting, the account totals for FY 2020-21 and thereafter may not be directly comparable. All expenditure and revenue amounts reported in this spreadsheet have NOT been adjusted to exclude any amounts reported in the Custodial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</si>
</sst>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0_);_(&quot;$&quot;* \(#,##0\);_(&quot;$&quot;* &quot;-&quot;_);_(@_)"/>
    <numFmt numFmtId="41" formatCode="_(* #,##0_);_(* \(#,##0\);_(* &quot;-&quot;_);_(@_)"/>
    <numFmt numFmtId="164" formatCode="0.0%"/>
  </numFmts>
  <fonts count="7" x14ac:knownFonts="1">
    <font>
      <sz val="10"/>
      <name val="Arial"/>
    </font>
    <font>
      <sz val="10"/>
      <name val="Arial"/>
      <family val="2"/>
    </font>
    <font>
      <b/>
      <sz val="10"/>
      <name val="Arial"/>
      <family val="2"/>
    </font>
    <font>
      <sz val="10"/>
      <name val="Arial"/>
      <family val="2"/>
    </font>
    <font>
      <sz val="10"/>
      <name val="Calibri"/>
      <family val="2"/>
    </font>
    <font>
      <b/>
      <sz val="12"/>
      <name val="Arial"/>
      <family val="2"/>
    </font>
    <font>
      <sz val="12"/>
      <name val="Arial"/>
      <family val="2"/>
    </font>
  </fonts>
  <fills count="5">
    <fill>
      <patternFill patternType="none"/>
    </fill>
    <fill>
      <patternFill patternType="gray125"/>
    </fill>
    <fill>
      <patternFill patternType="solid">
        <fgColor indexed="22"/>
        <bgColor indexed="64"/>
      </patternFill>
    </fill>
    <fill>
      <patternFill patternType="solid">
        <fgColor theme="0" tint="-0.14996795556505021"/>
        <bgColor indexed="64"/>
      </patternFill>
    </fill>
    <fill>
      <patternFill patternType="solid">
        <fgColor rgb="FFFFFF00"/>
        <bgColor indexed="64"/>
      </patternFill>
    </fill>
  </fills>
  <borders count="32">
    <border>
      <left/>
      <right/>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top/>
      <bottom style="medium">
        <color indexed="64"/>
      </bottom>
      <diagonal/>
    </border>
    <border>
      <left/>
      <right/>
      <top style="medium">
        <color indexed="64"/>
      </top>
      <bottom/>
      <diagonal/>
    </border>
    <border>
      <left/>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s>
  <cellStyleXfs count="3">
    <xf numFmtId="0" fontId="0" fillId="0" borderId="0"/>
    <xf numFmtId="9" fontId="1" fillId="0" borderId="0" applyFont="0" applyFill="0" applyBorder="0" applyAlignment="0" applyProtection="0"/>
    <xf numFmtId="0" fontId="4" fillId="0" borderId="0">
      <alignment horizontal="left" indent="1"/>
    </xf>
  </cellStyleXfs>
  <cellXfs count="107">
    <xf numFmtId="0" fontId="0" fillId="0" borderId="0" xfId="0"/>
    <xf numFmtId="0" fontId="3" fillId="0" borderId="0" xfId="0" applyFont="1" applyBorder="1"/>
    <xf numFmtId="0" fontId="3" fillId="0" borderId="2" xfId="0" applyFont="1" applyBorder="1"/>
    <xf numFmtId="41" fontId="3" fillId="0" borderId="0" xfId="0" applyNumberFormat="1" applyFont="1" applyBorder="1"/>
    <xf numFmtId="0" fontId="1" fillId="0" borderId="6" xfId="0" applyFont="1" applyBorder="1" applyAlignment="1">
      <alignment horizontal="left"/>
    </xf>
    <xf numFmtId="0" fontId="1" fillId="0" borderId="7" xfId="0" applyFont="1" applyBorder="1" applyAlignment="1">
      <alignment horizontal="left"/>
    </xf>
    <xf numFmtId="0" fontId="3" fillId="0" borderId="7" xfId="0" applyFont="1" applyBorder="1" applyAlignment="1">
      <alignment horizontal="left"/>
    </xf>
    <xf numFmtId="0" fontId="2" fillId="2" borderId="6" xfId="0" applyFont="1" applyFill="1" applyBorder="1" applyAlignment="1">
      <alignment horizontal="left"/>
    </xf>
    <xf numFmtId="42" fontId="3" fillId="0" borderId="10" xfId="1" applyNumberFormat="1" applyFont="1" applyBorder="1" applyAlignment="1">
      <alignment horizontal="right" indent="1"/>
    </xf>
    <xf numFmtId="164" fontId="2" fillId="2" borderId="13" xfId="1" applyNumberFormat="1" applyFont="1" applyFill="1" applyBorder="1" applyAlignment="1">
      <alignment horizontal="right" indent="1"/>
    </xf>
    <xf numFmtId="164" fontId="3" fillId="0" borderId="11" xfId="1" applyNumberFormat="1" applyFont="1" applyBorder="1" applyAlignment="1">
      <alignment horizontal="right" indent="1"/>
    </xf>
    <xf numFmtId="164" fontId="3" fillId="0" borderId="15" xfId="1" applyNumberFormat="1" applyFont="1" applyBorder="1" applyAlignment="1">
      <alignment horizontal="right" indent="1"/>
    </xf>
    <xf numFmtId="0" fontId="3" fillId="3" borderId="3" xfId="0" applyFont="1" applyFill="1" applyBorder="1"/>
    <xf numFmtId="0" fontId="3" fillId="3" borderId="1" xfId="0" applyFont="1" applyFill="1" applyBorder="1"/>
    <xf numFmtId="0" fontId="2" fillId="3" borderId="12" xfId="0" applyFont="1" applyFill="1" applyBorder="1" applyAlignment="1">
      <alignment horizontal="center"/>
    </xf>
    <xf numFmtId="0" fontId="2" fillId="3" borderId="0" xfId="0" applyFont="1" applyFill="1" applyBorder="1" applyAlignment="1">
      <alignment horizontal="center"/>
    </xf>
    <xf numFmtId="0" fontId="2" fillId="3" borderId="4" xfId="0" applyFont="1" applyFill="1" applyBorder="1"/>
    <xf numFmtId="0" fontId="2" fillId="3" borderId="14" xfId="0" applyFont="1" applyFill="1" applyBorder="1" applyAlignment="1">
      <alignment horizontal="center"/>
    </xf>
    <xf numFmtId="0" fontId="2" fillId="3" borderId="8" xfId="0" applyFont="1" applyFill="1" applyBorder="1" applyAlignment="1">
      <alignment horizontal="center"/>
    </xf>
    <xf numFmtId="15" fontId="2" fillId="3" borderId="17" xfId="0" quotePrefix="1" applyNumberFormat="1" applyFont="1" applyFill="1" applyBorder="1" applyAlignment="1">
      <alignment horizontal="center"/>
    </xf>
    <xf numFmtId="15" fontId="2" fillId="3" borderId="18" xfId="0" quotePrefix="1" applyNumberFormat="1" applyFont="1" applyFill="1" applyBorder="1" applyAlignment="1">
      <alignment horizontal="center"/>
    </xf>
    <xf numFmtId="0" fontId="2" fillId="3" borderId="18" xfId="0" applyFont="1" applyFill="1" applyBorder="1" applyAlignment="1">
      <alignment horizontal="center"/>
    </xf>
    <xf numFmtId="0" fontId="2" fillId="3" borderId="19" xfId="0" applyFont="1" applyFill="1" applyBorder="1" applyAlignment="1">
      <alignment horizontal="center"/>
    </xf>
    <xf numFmtId="41" fontId="3" fillId="0" borderId="20" xfId="0" applyNumberFormat="1" applyFont="1" applyBorder="1" applyAlignment="1">
      <alignment horizontal="right" indent="1"/>
    </xf>
    <xf numFmtId="42" fontId="3" fillId="0" borderId="20" xfId="0" applyNumberFormat="1" applyFont="1" applyBorder="1" applyAlignment="1">
      <alignment horizontal="right" indent="1"/>
    </xf>
    <xf numFmtId="42" fontId="3" fillId="0" borderId="20" xfId="1" applyNumberFormat="1" applyFont="1" applyBorder="1" applyAlignment="1">
      <alignment horizontal="right" indent="1"/>
    </xf>
    <xf numFmtId="164" fontId="3" fillId="0" borderId="20" xfId="1" applyNumberFormat="1" applyFont="1" applyBorder="1" applyAlignment="1">
      <alignment horizontal="right" indent="1"/>
    </xf>
    <xf numFmtId="41" fontId="2" fillId="2" borderId="20" xfId="0" applyNumberFormat="1" applyFont="1" applyFill="1" applyBorder="1" applyAlignment="1">
      <alignment horizontal="right" indent="1"/>
    </xf>
    <xf numFmtId="42" fontId="2" fillId="2" borderId="20" xfId="0" applyNumberFormat="1" applyFont="1" applyFill="1" applyBorder="1" applyAlignment="1">
      <alignment horizontal="right" indent="1"/>
    </xf>
    <xf numFmtId="42" fontId="2" fillId="2" borderId="20" xfId="1" applyNumberFormat="1" applyFont="1" applyFill="1" applyBorder="1" applyAlignment="1">
      <alignment horizontal="right" indent="1"/>
    </xf>
    <xf numFmtId="164" fontId="2" fillId="2" borderId="20" xfId="1" applyNumberFormat="1" applyFont="1" applyFill="1" applyBorder="1" applyAlignment="1">
      <alignment horizontal="right" indent="1"/>
    </xf>
    <xf numFmtId="0" fontId="2" fillId="3" borderId="21" xfId="0" applyFont="1" applyFill="1" applyBorder="1" applyAlignment="1">
      <alignment horizontal="center"/>
    </xf>
    <xf numFmtId="164" fontId="3" fillId="0" borderId="22" xfId="1" applyNumberFormat="1" applyFont="1" applyBorder="1" applyAlignment="1">
      <alignment horizontal="right" indent="1"/>
    </xf>
    <xf numFmtId="164" fontId="2" fillId="2" borderId="23" xfId="1" applyNumberFormat="1" applyFont="1" applyFill="1" applyBorder="1" applyAlignment="1">
      <alignment horizontal="right" indent="1"/>
    </xf>
    <xf numFmtId="164" fontId="3" fillId="0" borderId="17" xfId="1" applyNumberFormat="1" applyFont="1" applyBorder="1" applyAlignment="1">
      <alignment horizontal="right" indent="1"/>
    </xf>
    <xf numFmtId="164" fontId="3" fillId="0" borderId="24" xfId="1" applyNumberFormat="1" applyFont="1" applyBorder="1" applyAlignment="1">
      <alignment horizontal="right" indent="1"/>
    </xf>
    <xf numFmtId="0" fontId="2" fillId="3" borderId="26" xfId="0" applyFont="1" applyFill="1" applyBorder="1" applyAlignment="1">
      <alignment horizontal="center"/>
    </xf>
    <xf numFmtId="0" fontId="2" fillId="3" borderId="27" xfId="0" applyFont="1" applyFill="1" applyBorder="1" applyAlignment="1">
      <alignment horizontal="center"/>
    </xf>
    <xf numFmtId="0" fontId="2" fillId="3" borderId="28" xfId="0" applyFont="1" applyFill="1" applyBorder="1" applyAlignment="1">
      <alignment horizontal="center"/>
    </xf>
    <xf numFmtId="42" fontId="3" fillId="0" borderId="23" xfId="1" applyNumberFormat="1" applyFont="1" applyBorder="1" applyAlignment="1">
      <alignment horizontal="right" indent="1"/>
    </xf>
    <xf numFmtId="164" fontId="2" fillId="2" borderId="24" xfId="1" applyNumberFormat="1" applyFont="1" applyFill="1" applyBorder="1" applyAlignment="1">
      <alignment horizontal="right" indent="1"/>
    </xf>
    <xf numFmtId="42" fontId="3" fillId="0" borderId="0" xfId="0" applyNumberFormat="1" applyFont="1" applyBorder="1"/>
    <xf numFmtId="0" fontId="1" fillId="0" borderId="1" xfId="0" applyFont="1" applyBorder="1"/>
    <xf numFmtId="0" fontId="0" fillId="0" borderId="31" xfId="0" applyBorder="1"/>
    <xf numFmtId="0" fontId="1" fillId="3" borderId="3" xfId="0" applyFont="1" applyFill="1" applyBorder="1"/>
    <xf numFmtId="0" fontId="1" fillId="3" borderId="17" xfId="0" applyFont="1" applyFill="1" applyBorder="1"/>
    <xf numFmtId="0" fontId="1" fillId="3" borderId="1" xfId="0" applyFont="1" applyFill="1" applyBorder="1"/>
    <xf numFmtId="0" fontId="1" fillId="3" borderId="18" xfId="0" applyFont="1" applyFill="1" applyBorder="1"/>
    <xf numFmtId="0" fontId="2" fillId="3" borderId="0" xfId="0" applyFont="1" applyFill="1" applyAlignment="1">
      <alignment horizontal="center"/>
    </xf>
    <xf numFmtId="0" fontId="2" fillId="3" borderId="18" xfId="0" applyFont="1" applyFill="1" applyBorder="1" applyAlignment="1">
      <alignment horizontal="left"/>
    </xf>
    <xf numFmtId="0" fontId="2" fillId="3" borderId="19" xfId="0" applyFont="1" applyFill="1" applyBorder="1" applyAlignment="1">
      <alignment horizontal="left"/>
    </xf>
    <xf numFmtId="0" fontId="1" fillId="0" borderId="20" xfId="0" applyFont="1" applyBorder="1" applyAlignment="1">
      <alignment horizontal="left"/>
    </xf>
    <xf numFmtId="41" fontId="1" fillId="0" borderId="20" xfId="0" applyNumberFormat="1" applyFont="1" applyBorder="1" applyAlignment="1">
      <alignment horizontal="right" indent="1"/>
    </xf>
    <xf numFmtId="42" fontId="1" fillId="0" borderId="20" xfId="0" applyNumberFormat="1" applyFont="1" applyBorder="1" applyAlignment="1">
      <alignment horizontal="right" indent="1"/>
    </xf>
    <xf numFmtId="42" fontId="1" fillId="0" borderId="20" xfId="1" applyNumberFormat="1" applyFont="1" applyBorder="1" applyAlignment="1">
      <alignment horizontal="right" indent="1"/>
    </xf>
    <xf numFmtId="164" fontId="1" fillId="0" borderId="20" xfId="1" applyNumberFormat="1" applyFont="1" applyBorder="1" applyAlignment="1">
      <alignment horizontal="right" indent="1"/>
    </xf>
    <xf numFmtId="42" fontId="1" fillId="0" borderId="23" xfId="1" applyNumberFormat="1" applyFont="1" applyBorder="1" applyAlignment="1">
      <alignment horizontal="right" indent="1"/>
    </xf>
    <xf numFmtId="164" fontId="1" fillId="0" borderId="17" xfId="1" applyNumberFormat="1" applyFont="1" applyBorder="1" applyAlignment="1">
      <alignment horizontal="right" indent="1"/>
    </xf>
    <xf numFmtId="42" fontId="1" fillId="0" borderId="10" xfId="1" applyNumberFormat="1" applyFont="1" applyBorder="1" applyAlignment="1">
      <alignment horizontal="right" indent="1"/>
    </xf>
    <xf numFmtId="164" fontId="1" fillId="0" borderId="22" xfId="1" applyNumberFormat="1" applyFont="1" applyBorder="1" applyAlignment="1">
      <alignment horizontal="right" indent="1"/>
    </xf>
    <xf numFmtId="164" fontId="1" fillId="0" borderId="11" xfId="1" applyNumberFormat="1" applyFont="1" applyBorder="1" applyAlignment="1">
      <alignment horizontal="right" indent="1"/>
    </xf>
    <xf numFmtId="164" fontId="1" fillId="0" borderId="24" xfId="1" applyNumberFormat="1" applyFont="1" applyBorder="1" applyAlignment="1">
      <alignment horizontal="right" indent="1"/>
    </xf>
    <xf numFmtId="164" fontId="1" fillId="0" borderId="15" xfId="1" applyNumberFormat="1" applyFont="1" applyBorder="1" applyAlignment="1">
      <alignment horizontal="right" indent="1"/>
    </xf>
    <xf numFmtId="0" fontId="1" fillId="4" borderId="7" xfId="0" applyFont="1" applyFill="1" applyBorder="1" applyAlignment="1">
      <alignment horizontal="left"/>
    </xf>
    <xf numFmtId="0" fontId="1" fillId="4" borderId="20" xfId="0" applyFont="1" applyFill="1" applyBorder="1" applyAlignment="1">
      <alignment horizontal="left"/>
    </xf>
    <xf numFmtId="41" fontId="1" fillId="4" borderId="20" xfId="0" applyNumberFormat="1" applyFont="1" applyFill="1" applyBorder="1" applyAlignment="1">
      <alignment horizontal="right" indent="1"/>
    </xf>
    <xf numFmtId="42" fontId="1" fillId="4" borderId="20" xfId="0" applyNumberFormat="1" applyFont="1" applyFill="1" applyBorder="1" applyAlignment="1">
      <alignment horizontal="right" indent="1"/>
    </xf>
    <xf numFmtId="42" fontId="1" fillId="4" borderId="20" xfId="1" applyNumberFormat="1" applyFont="1" applyFill="1" applyBorder="1" applyAlignment="1">
      <alignment horizontal="right" indent="1"/>
    </xf>
    <xf numFmtId="164" fontId="1" fillId="4" borderId="20" xfId="1" applyNumberFormat="1" applyFont="1" applyFill="1" applyBorder="1" applyAlignment="1">
      <alignment horizontal="right" indent="1"/>
    </xf>
    <xf numFmtId="42" fontId="1" fillId="4" borderId="23" xfId="1" applyNumberFormat="1" applyFont="1" applyFill="1" applyBorder="1" applyAlignment="1">
      <alignment horizontal="right" indent="1"/>
    </xf>
    <xf numFmtId="164" fontId="1" fillId="4" borderId="24" xfId="1" applyNumberFormat="1" applyFont="1" applyFill="1" applyBorder="1" applyAlignment="1">
      <alignment horizontal="right" indent="1"/>
    </xf>
    <xf numFmtId="42" fontId="1" fillId="4" borderId="10" xfId="1" applyNumberFormat="1" applyFont="1" applyFill="1" applyBorder="1" applyAlignment="1">
      <alignment horizontal="right" indent="1"/>
    </xf>
    <xf numFmtId="164" fontId="1" fillId="4" borderId="15" xfId="1" applyNumberFormat="1" applyFont="1" applyFill="1" applyBorder="1" applyAlignment="1">
      <alignment horizontal="right" indent="1"/>
    </xf>
    <xf numFmtId="0" fontId="2" fillId="2" borderId="20" xfId="0" applyFont="1" applyFill="1" applyBorder="1" applyAlignment="1">
      <alignment horizontal="left"/>
    </xf>
    <xf numFmtId="0" fontId="1" fillId="0" borderId="0" xfId="0" applyFont="1"/>
    <xf numFmtId="41" fontId="1" fillId="0" borderId="0" xfId="0" applyNumberFormat="1" applyFont="1"/>
    <xf numFmtId="42" fontId="1" fillId="0" borderId="0" xfId="0" applyNumberFormat="1" applyFont="1"/>
    <xf numFmtId="0" fontId="1" fillId="0" borderId="2" xfId="0" applyFont="1" applyBorder="1"/>
    <xf numFmtId="0" fontId="1" fillId="0" borderId="4" xfId="0" applyFont="1" applyBorder="1"/>
    <xf numFmtId="0" fontId="1" fillId="0" borderId="8" xfId="0" applyFont="1" applyBorder="1"/>
    <xf numFmtId="41" fontId="1" fillId="0" borderId="8" xfId="0" applyNumberFormat="1" applyFont="1" applyBorder="1"/>
    <xf numFmtId="0" fontId="1" fillId="0" borderId="5" xfId="0" applyFont="1" applyBorder="1"/>
    <xf numFmtId="0" fontId="5" fillId="3" borderId="20" xfId="0" applyFont="1" applyFill="1" applyBorder="1" applyAlignment="1">
      <alignment horizontal="center"/>
    </xf>
    <xf numFmtId="0" fontId="6" fillId="3" borderId="20" xfId="0" applyFont="1" applyFill="1" applyBorder="1" applyAlignment="1">
      <alignment horizontal="center"/>
    </xf>
    <xf numFmtId="0" fontId="5" fillId="3" borderId="23" xfId="0" applyFont="1" applyFill="1" applyBorder="1" applyAlignment="1">
      <alignment horizontal="center"/>
    </xf>
    <xf numFmtId="0" fontId="6" fillId="3" borderId="29" xfId="0" applyFont="1" applyFill="1" applyBorder="1" applyAlignment="1">
      <alignment horizontal="center"/>
    </xf>
    <xf numFmtId="0" fontId="5" fillId="3" borderId="10" xfId="0" applyFont="1" applyFill="1" applyBorder="1" applyAlignment="1">
      <alignment horizontal="center"/>
    </xf>
    <xf numFmtId="0" fontId="6" fillId="3" borderId="10" xfId="0" applyFont="1" applyFill="1" applyBorder="1" applyAlignment="1">
      <alignment horizontal="center"/>
    </xf>
    <xf numFmtId="0" fontId="5" fillId="3" borderId="22" xfId="0" applyFont="1" applyFill="1" applyBorder="1" applyAlignment="1">
      <alignment horizontal="center"/>
    </xf>
    <xf numFmtId="0" fontId="0" fillId="0" borderId="25" xfId="0" applyBorder="1" applyAlignment="1">
      <alignment horizontal="center"/>
    </xf>
    <xf numFmtId="0" fontId="1" fillId="0" borderId="4" xfId="0" applyFont="1" applyBorder="1" applyAlignment="1">
      <alignment wrapText="1"/>
    </xf>
    <xf numFmtId="0" fontId="1" fillId="0" borderId="8" xfId="0" applyFont="1" applyBorder="1" applyAlignment="1">
      <alignment wrapText="1"/>
    </xf>
    <xf numFmtId="0" fontId="1" fillId="0" borderId="5" xfId="0" applyFont="1" applyBorder="1" applyAlignment="1">
      <alignment wrapText="1"/>
    </xf>
    <xf numFmtId="0" fontId="1" fillId="0" borderId="1" xfId="0" applyFont="1" applyBorder="1" applyAlignment="1">
      <alignment wrapText="1"/>
    </xf>
    <xf numFmtId="0" fontId="0" fillId="0" borderId="0" xfId="0" applyAlignment="1">
      <alignment wrapText="1"/>
    </xf>
    <xf numFmtId="0" fontId="0" fillId="0" borderId="2" xfId="0" applyBorder="1" applyAlignment="1">
      <alignment wrapText="1"/>
    </xf>
    <xf numFmtId="0" fontId="5" fillId="3" borderId="21" xfId="0" applyFont="1" applyFill="1" applyBorder="1" applyAlignment="1">
      <alignment horizontal="center"/>
    </xf>
    <xf numFmtId="0" fontId="0" fillId="0" borderId="2" xfId="0" applyBorder="1" applyAlignment="1">
      <alignment horizontal="center"/>
    </xf>
    <xf numFmtId="0" fontId="0" fillId="0" borderId="26" xfId="0" applyBorder="1" applyAlignment="1">
      <alignment horizontal="center"/>
    </xf>
    <xf numFmtId="0" fontId="6" fillId="3" borderId="26" xfId="0" applyFont="1" applyFill="1" applyBorder="1" applyAlignment="1">
      <alignment horizontal="center"/>
    </xf>
    <xf numFmtId="0" fontId="5" fillId="3" borderId="18" xfId="0" applyFont="1" applyFill="1" applyBorder="1" applyAlignment="1">
      <alignment horizontal="center"/>
    </xf>
    <xf numFmtId="0" fontId="6" fillId="3" borderId="18" xfId="0" applyFont="1" applyFill="1" applyBorder="1" applyAlignment="1">
      <alignment horizontal="center"/>
    </xf>
    <xf numFmtId="0" fontId="6" fillId="3" borderId="30" xfId="0" applyFont="1" applyFill="1" applyBorder="1" applyAlignment="1">
      <alignment horizontal="center"/>
    </xf>
    <xf numFmtId="0" fontId="5" fillId="3" borderId="9" xfId="0" applyFont="1" applyFill="1" applyBorder="1" applyAlignment="1">
      <alignment horizontal="center"/>
    </xf>
    <xf numFmtId="0" fontId="6" fillId="3" borderId="16" xfId="0" applyFont="1" applyFill="1" applyBorder="1" applyAlignment="1">
      <alignment horizontal="center"/>
    </xf>
    <xf numFmtId="0" fontId="5" fillId="3" borderId="0" xfId="0" applyFont="1" applyFill="1" applyBorder="1" applyAlignment="1">
      <alignment horizontal="center"/>
    </xf>
    <xf numFmtId="0" fontId="5" fillId="3" borderId="0" xfId="0" applyFont="1" applyFill="1" applyAlignment="1">
      <alignment horizontal="center"/>
    </xf>
  </cellXfs>
  <cellStyles count="3">
    <cellStyle name="Normal" xfId="0" builtinId="0"/>
    <cellStyle name="Percent" xfId="1" builtinId="5"/>
    <cellStyle name="Style 1"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95A70-CD4A-48D3-83D5-4F0B8F6E5A56}">
  <sheetPr>
    <pageSetUpPr fitToPage="1"/>
  </sheetPr>
  <dimension ref="A1:R91"/>
  <sheetViews>
    <sheetView tabSelected="1" workbookViewId="0">
      <pane ySplit="7" topLeftCell="A8" activePane="bottomLeft" state="frozen"/>
      <selection pane="bottomLeft" activeCell="A8" sqref="A8"/>
    </sheetView>
  </sheetViews>
  <sheetFormatPr defaultRowHeight="12.75" x14ac:dyDescent="0.2"/>
  <cols>
    <col min="1" max="2" width="14.7109375" customWidth="1"/>
    <col min="3" max="3" width="19.7109375" customWidth="1"/>
    <col min="4" max="4" width="13.7109375" customWidth="1"/>
    <col min="5" max="5" width="19.7109375" customWidth="1"/>
    <col min="6" max="6" width="13.7109375" customWidth="1"/>
    <col min="7" max="7" width="19.7109375" customWidth="1"/>
    <col min="8" max="8" width="13.7109375" customWidth="1"/>
    <col min="9" max="9" width="19.7109375" customWidth="1"/>
    <col min="10" max="10" width="13.7109375" customWidth="1"/>
    <col min="11" max="11" width="19.7109375" customWidth="1"/>
    <col min="12" max="12" width="13.7109375" customWidth="1"/>
    <col min="13" max="13" width="19.7109375" customWidth="1"/>
    <col min="14" max="14" width="13.7109375" customWidth="1"/>
    <col min="15" max="15" width="19.7109375" customWidth="1"/>
    <col min="16" max="16" width="13.7109375" customWidth="1"/>
    <col min="17" max="17" width="19.7109375" customWidth="1"/>
    <col min="18" max="18" width="13.7109375" customWidth="1"/>
  </cols>
  <sheetData>
    <row r="1" spans="1:18" ht="15.75" customHeight="1" x14ac:dyDescent="0.25">
      <c r="A1" s="12"/>
      <c r="B1" s="19"/>
      <c r="C1" s="88"/>
      <c r="D1" s="89"/>
      <c r="E1" s="88"/>
      <c r="F1" s="89"/>
      <c r="G1" s="88"/>
      <c r="H1" s="89"/>
      <c r="I1" s="88" t="s">
        <v>90</v>
      </c>
      <c r="J1" s="89"/>
      <c r="K1" s="88" t="s">
        <v>90</v>
      </c>
      <c r="L1" s="89"/>
      <c r="M1" s="88" t="s">
        <v>90</v>
      </c>
      <c r="N1" s="89"/>
      <c r="O1" s="88" t="s">
        <v>90</v>
      </c>
      <c r="P1" s="89"/>
      <c r="Q1" s="103"/>
      <c r="R1" s="104"/>
    </row>
    <row r="2" spans="1:18" ht="15.75" customHeight="1" x14ac:dyDescent="0.25">
      <c r="A2" s="13"/>
      <c r="B2" s="20"/>
      <c r="C2" s="96"/>
      <c r="D2" s="98"/>
      <c r="E2" s="96" t="s">
        <v>90</v>
      </c>
      <c r="F2" s="98"/>
      <c r="G2" s="96" t="s">
        <v>90</v>
      </c>
      <c r="H2" s="98"/>
      <c r="I2" s="96" t="s">
        <v>91</v>
      </c>
      <c r="J2" s="98"/>
      <c r="K2" s="96" t="s">
        <v>91</v>
      </c>
      <c r="L2" s="98"/>
      <c r="M2" s="96" t="s">
        <v>91</v>
      </c>
      <c r="N2" s="98"/>
      <c r="O2" s="96" t="s">
        <v>91</v>
      </c>
      <c r="P2" s="98"/>
      <c r="Q2" s="96" t="s">
        <v>90</v>
      </c>
      <c r="R2" s="97"/>
    </row>
    <row r="3" spans="1:18" ht="15.75" customHeight="1" x14ac:dyDescent="0.25">
      <c r="A3" s="13"/>
      <c r="B3" s="20"/>
      <c r="C3" s="96" t="s">
        <v>85</v>
      </c>
      <c r="D3" s="98"/>
      <c r="E3" s="96" t="s">
        <v>91</v>
      </c>
      <c r="F3" s="98"/>
      <c r="G3" s="96" t="s">
        <v>91</v>
      </c>
      <c r="H3" s="98"/>
      <c r="I3" s="105" t="s">
        <v>84</v>
      </c>
      <c r="J3" s="99"/>
      <c r="K3" s="96" t="s">
        <v>77</v>
      </c>
      <c r="L3" s="99"/>
      <c r="M3" s="100" t="s">
        <v>81</v>
      </c>
      <c r="N3" s="101"/>
      <c r="O3" s="100" t="s">
        <v>82</v>
      </c>
      <c r="P3" s="101"/>
      <c r="Q3" s="96" t="s">
        <v>91</v>
      </c>
      <c r="R3" s="97"/>
    </row>
    <row r="4" spans="1:18" ht="15.75" customHeight="1" x14ac:dyDescent="0.25">
      <c r="A4" s="13"/>
      <c r="B4" s="20"/>
      <c r="C4" s="82" t="s">
        <v>90</v>
      </c>
      <c r="D4" s="82"/>
      <c r="E4" s="82" t="s">
        <v>72</v>
      </c>
      <c r="F4" s="83"/>
      <c r="G4" s="84" t="s">
        <v>74</v>
      </c>
      <c r="H4" s="85"/>
      <c r="I4" s="86" t="s">
        <v>78</v>
      </c>
      <c r="J4" s="85"/>
      <c r="K4" s="86" t="s">
        <v>78</v>
      </c>
      <c r="L4" s="87"/>
      <c r="M4" s="82" t="s">
        <v>78</v>
      </c>
      <c r="N4" s="83"/>
      <c r="O4" s="82" t="s">
        <v>78</v>
      </c>
      <c r="P4" s="83"/>
      <c r="Q4" s="86" t="s">
        <v>76</v>
      </c>
      <c r="R4" s="102"/>
    </row>
    <row r="5" spans="1:18" ht="12.75" customHeight="1" x14ac:dyDescent="0.2">
      <c r="A5" s="13"/>
      <c r="B5" s="20" t="s">
        <v>69</v>
      </c>
      <c r="C5" s="21"/>
      <c r="D5" s="21"/>
      <c r="E5" s="21"/>
      <c r="F5" s="21"/>
      <c r="G5" s="31"/>
      <c r="H5" s="21"/>
      <c r="I5" s="15" t="s">
        <v>88</v>
      </c>
      <c r="J5" s="21"/>
      <c r="K5" s="15"/>
      <c r="L5" s="21"/>
      <c r="M5" s="36" t="s">
        <v>79</v>
      </c>
      <c r="N5" s="21"/>
      <c r="O5" s="21"/>
      <c r="P5" s="21"/>
      <c r="Q5" s="15"/>
      <c r="R5" s="14"/>
    </row>
    <row r="6" spans="1:18" ht="12.75" customHeight="1" x14ac:dyDescent="0.2">
      <c r="A6" s="13"/>
      <c r="B6" s="21" t="s">
        <v>65</v>
      </c>
      <c r="C6" s="21"/>
      <c r="D6" s="21" t="s">
        <v>70</v>
      </c>
      <c r="E6" s="21" t="s">
        <v>87</v>
      </c>
      <c r="F6" s="21"/>
      <c r="G6" s="31" t="s">
        <v>75</v>
      </c>
      <c r="H6" s="21"/>
      <c r="I6" s="15" t="s">
        <v>89</v>
      </c>
      <c r="J6" s="21"/>
      <c r="K6" s="15" t="s">
        <v>77</v>
      </c>
      <c r="L6" s="21"/>
      <c r="M6" s="36" t="s">
        <v>80</v>
      </c>
      <c r="N6" s="21"/>
      <c r="O6" s="21" t="s">
        <v>82</v>
      </c>
      <c r="P6" s="21"/>
      <c r="Q6" s="15" t="s">
        <v>83</v>
      </c>
      <c r="R6" s="14"/>
    </row>
    <row r="7" spans="1:18" ht="12.75" customHeight="1" thickBot="1" x14ac:dyDescent="0.25">
      <c r="A7" s="16" t="s">
        <v>7</v>
      </c>
      <c r="B7" s="22" t="s">
        <v>8</v>
      </c>
      <c r="C7" s="22" t="s">
        <v>73</v>
      </c>
      <c r="D7" s="22" t="s">
        <v>73</v>
      </c>
      <c r="E7" s="22" t="s">
        <v>73</v>
      </c>
      <c r="F7" s="22" t="s">
        <v>86</v>
      </c>
      <c r="G7" s="38" t="s">
        <v>73</v>
      </c>
      <c r="H7" s="22" t="s">
        <v>86</v>
      </c>
      <c r="I7" s="18" t="s">
        <v>78</v>
      </c>
      <c r="J7" s="22" t="s">
        <v>86</v>
      </c>
      <c r="K7" s="18" t="s">
        <v>78</v>
      </c>
      <c r="L7" s="22" t="s">
        <v>86</v>
      </c>
      <c r="M7" s="37" t="s">
        <v>78</v>
      </c>
      <c r="N7" s="22" t="s">
        <v>86</v>
      </c>
      <c r="O7" s="22" t="s">
        <v>78</v>
      </c>
      <c r="P7" s="22" t="s">
        <v>86</v>
      </c>
      <c r="Q7" s="18" t="s">
        <v>78</v>
      </c>
      <c r="R7" s="17" t="s">
        <v>86</v>
      </c>
    </row>
    <row r="8" spans="1:18" x14ac:dyDescent="0.2">
      <c r="A8" s="4" t="s">
        <v>0</v>
      </c>
      <c r="B8" s="23">
        <v>296313</v>
      </c>
      <c r="C8" s="24">
        <v>186673813</v>
      </c>
      <c r="D8" s="25">
        <f>($C8/B8)</f>
        <v>629.98860326749082</v>
      </c>
      <c r="E8" s="25">
        <v>252139444</v>
      </c>
      <c r="F8" s="26">
        <f>($C8/E8)</f>
        <v>0.74035942190782333</v>
      </c>
      <c r="G8" s="39">
        <v>1225305390</v>
      </c>
      <c r="H8" s="34">
        <f>($C8/G8)</f>
        <v>0.15234880587606001</v>
      </c>
      <c r="I8" s="8">
        <v>839303799</v>
      </c>
      <c r="J8" s="34">
        <f>($C8/I8)</f>
        <v>0.2224150697547361</v>
      </c>
      <c r="K8" s="8">
        <v>200086845</v>
      </c>
      <c r="L8" s="32">
        <f>($C8/K8)</f>
        <v>0.93296394872936295</v>
      </c>
      <c r="M8" s="25">
        <v>41956855</v>
      </c>
      <c r="N8" s="34">
        <f>($C8/M8)</f>
        <v>4.4491850735714102</v>
      </c>
      <c r="O8" s="25">
        <v>34370305</v>
      </c>
      <c r="P8" s="34">
        <f>($C8/O8)</f>
        <v>5.4312527340097798</v>
      </c>
      <c r="Q8" s="8">
        <v>1339198127</v>
      </c>
      <c r="R8" s="10">
        <f>($C8/Q8)</f>
        <v>0.13939222975033327</v>
      </c>
    </row>
    <row r="9" spans="1:18" x14ac:dyDescent="0.2">
      <c r="A9" s="5" t="s">
        <v>49</v>
      </c>
      <c r="B9" s="23">
        <v>28899</v>
      </c>
      <c r="C9" s="24">
        <v>9873990</v>
      </c>
      <c r="D9" s="25">
        <f>($C9/B9)</f>
        <v>341.67237620678918</v>
      </c>
      <c r="E9" s="25">
        <v>38169556</v>
      </c>
      <c r="F9" s="26">
        <f>($C9/E9)</f>
        <v>0.25868757813163978</v>
      </c>
      <c r="G9" s="39">
        <v>85080196</v>
      </c>
      <c r="H9" s="35">
        <f>($C9/G9)</f>
        <v>0.11605509230373658</v>
      </c>
      <c r="I9" s="8">
        <v>36733442</v>
      </c>
      <c r="J9" s="35">
        <f>($C9/I9)</f>
        <v>0.26880111044317601</v>
      </c>
      <c r="K9" s="8">
        <v>49420305</v>
      </c>
      <c r="L9" s="35">
        <f>($C9/K9)</f>
        <v>0.19979621736450232</v>
      </c>
      <c r="M9" s="25">
        <v>1510794</v>
      </c>
      <c r="N9" s="35">
        <f>($C9/M9)</f>
        <v>6.5356296093312523</v>
      </c>
      <c r="O9" s="25">
        <v>6646612</v>
      </c>
      <c r="P9" s="35">
        <f>($C9/O9)</f>
        <v>1.4855673838039591</v>
      </c>
      <c r="Q9" s="8">
        <v>112101559</v>
      </c>
      <c r="R9" s="11">
        <f>($C9/Q9)</f>
        <v>8.8080755415720843E-2</v>
      </c>
    </row>
    <row r="10" spans="1:18" x14ac:dyDescent="0.2">
      <c r="A10" s="6" t="s">
        <v>25</v>
      </c>
      <c r="B10" s="23">
        <v>196112</v>
      </c>
      <c r="C10" s="24">
        <v>155548804</v>
      </c>
      <c r="D10" s="25">
        <f t="shared" ref="D10:D73" si="0">($C10/B10)</f>
        <v>793.16311087541817</v>
      </c>
      <c r="E10" s="25">
        <v>222047982</v>
      </c>
      <c r="F10" s="26">
        <f t="shared" ref="F10:F73" si="1">($C10/E10)</f>
        <v>0.70051888154516084</v>
      </c>
      <c r="G10" s="39">
        <v>912461352</v>
      </c>
      <c r="H10" s="35">
        <f t="shared" ref="H10:H73" si="2">($C10/G10)</f>
        <v>0.17047166289186569</v>
      </c>
      <c r="I10" s="8">
        <v>576160014</v>
      </c>
      <c r="J10" s="35">
        <f t="shared" ref="J10:L73" si="3">($C10/I10)</f>
        <v>0.26997500732496166</v>
      </c>
      <c r="K10" s="8">
        <v>133370359</v>
      </c>
      <c r="L10" s="35">
        <f t="shared" si="3"/>
        <v>1.1662921594145217</v>
      </c>
      <c r="M10" s="25">
        <v>60452203</v>
      </c>
      <c r="N10" s="35">
        <f t="shared" ref="N10:N73" si="4">($C10/M10)</f>
        <v>2.5730874357051969</v>
      </c>
      <c r="O10" s="25">
        <v>79301547</v>
      </c>
      <c r="P10" s="35">
        <f t="shared" ref="P10:P73" si="5">($C10/O10)</f>
        <v>1.9614851145337682</v>
      </c>
      <c r="Q10" s="8">
        <v>1103016512</v>
      </c>
      <c r="R10" s="11">
        <f t="shared" ref="R10:R73" si="6">($C10/Q10)</f>
        <v>0.14102128327884905</v>
      </c>
    </row>
    <row r="11" spans="1:18" x14ac:dyDescent="0.2">
      <c r="A11" s="6" t="s">
        <v>46</v>
      </c>
      <c r="B11" s="23">
        <v>27335</v>
      </c>
      <c r="C11" s="24">
        <v>12692464</v>
      </c>
      <c r="D11" s="25">
        <f t="shared" si="0"/>
        <v>464.33012621181638</v>
      </c>
      <c r="E11" s="25">
        <v>18034406</v>
      </c>
      <c r="F11" s="26">
        <f t="shared" si="1"/>
        <v>0.7037916302871301</v>
      </c>
      <c r="G11" s="39">
        <v>70952495</v>
      </c>
      <c r="H11" s="35">
        <f t="shared" si="2"/>
        <v>0.17888678897056404</v>
      </c>
      <c r="I11" s="8">
        <v>41391984</v>
      </c>
      <c r="J11" s="35">
        <f t="shared" si="3"/>
        <v>0.30664062877488552</v>
      </c>
      <c r="K11" s="8">
        <v>24301502</v>
      </c>
      <c r="L11" s="35">
        <f t="shared" si="3"/>
        <v>0.52229133820617346</v>
      </c>
      <c r="M11" s="25">
        <v>2011740</v>
      </c>
      <c r="N11" s="35">
        <f t="shared" si="4"/>
        <v>6.3091970135305759</v>
      </c>
      <c r="O11" s="25">
        <v>4875247</v>
      </c>
      <c r="P11" s="35">
        <f t="shared" si="5"/>
        <v>2.6034504508181842</v>
      </c>
      <c r="Q11" s="8">
        <v>103180928</v>
      </c>
      <c r="R11" s="11">
        <f t="shared" si="6"/>
        <v>0.1230117255778122</v>
      </c>
    </row>
    <row r="12" spans="1:18" x14ac:dyDescent="0.2">
      <c r="A12" s="6" t="s">
        <v>14</v>
      </c>
      <c r="B12" s="23">
        <v>653703</v>
      </c>
      <c r="C12" s="24">
        <v>1423552272</v>
      </c>
      <c r="D12" s="25">
        <f t="shared" si="0"/>
        <v>2177.6743750602336</v>
      </c>
      <c r="E12" s="25">
        <v>1546165206</v>
      </c>
      <c r="F12" s="26">
        <f t="shared" si="1"/>
        <v>0.92069868502784047</v>
      </c>
      <c r="G12" s="39">
        <v>2198009846</v>
      </c>
      <c r="H12" s="35">
        <f t="shared" si="2"/>
        <v>0.64765509335211591</v>
      </c>
      <c r="I12" s="8">
        <v>1425146149</v>
      </c>
      <c r="J12" s="35">
        <f t="shared" si="3"/>
        <v>0.9988816045279858</v>
      </c>
      <c r="K12" s="8">
        <v>273428062</v>
      </c>
      <c r="L12" s="35">
        <f t="shared" si="3"/>
        <v>5.2063137250338265</v>
      </c>
      <c r="M12" s="25">
        <v>162053127</v>
      </c>
      <c r="N12" s="35">
        <f t="shared" si="4"/>
        <v>8.7844788826567974</v>
      </c>
      <c r="O12" s="25">
        <v>103614437</v>
      </c>
      <c r="P12" s="35">
        <f t="shared" si="5"/>
        <v>13.738937480304989</v>
      </c>
      <c r="Q12" s="8">
        <v>2292272602</v>
      </c>
      <c r="R12" s="11">
        <f t="shared" si="6"/>
        <v>0.62102224262417804</v>
      </c>
    </row>
    <row r="13" spans="1:18" x14ac:dyDescent="0.2">
      <c r="A13" s="5" t="s">
        <v>9</v>
      </c>
      <c r="B13" s="23">
        <v>1981888</v>
      </c>
      <c r="C13" s="24">
        <v>6045953311</v>
      </c>
      <c r="D13" s="25">
        <f t="shared" si="0"/>
        <v>3050.6029155027932</v>
      </c>
      <c r="E13" s="25">
        <v>7067014212</v>
      </c>
      <c r="F13" s="26">
        <f t="shared" si="1"/>
        <v>0.85551735565124398</v>
      </c>
      <c r="G13" s="39">
        <v>9395667111</v>
      </c>
      <c r="H13" s="35">
        <f t="shared" si="2"/>
        <v>0.64348313319037087</v>
      </c>
      <c r="I13" s="8">
        <v>5892108231</v>
      </c>
      <c r="J13" s="35">
        <f t="shared" si="3"/>
        <v>1.0261103621943974</v>
      </c>
      <c r="K13" s="8">
        <v>1289827734</v>
      </c>
      <c r="L13" s="35">
        <f t="shared" si="3"/>
        <v>4.6874114671502323</v>
      </c>
      <c r="M13" s="25">
        <v>196957235</v>
      </c>
      <c r="N13" s="35">
        <f t="shared" si="4"/>
        <v>30.696782024788273</v>
      </c>
      <c r="O13" s="25">
        <v>1043511011</v>
      </c>
      <c r="P13" s="35">
        <f t="shared" si="5"/>
        <v>5.7938567463760089</v>
      </c>
      <c r="Q13" s="8">
        <v>10588764000</v>
      </c>
      <c r="R13" s="11">
        <f t="shared" si="6"/>
        <v>0.57097819075011969</v>
      </c>
    </row>
    <row r="14" spans="1:18" x14ac:dyDescent="0.2">
      <c r="A14" s="6" t="s">
        <v>56</v>
      </c>
      <c r="B14" s="23">
        <v>13700</v>
      </c>
      <c r="C14" s="24">
        <v>5619550</v>
      </c>
      <c r="D14" s="25">
        <f t="shared" si="0"/>
        <v>410.18613138686129</v>
      </c>
      <c r="E14" s="25">
        <v>7153405</v>
      </c>
      <c r="F14" s="26">
        <f t="shared" si="1"/>
        <v>0.78557693853486554</v>
      </c>
      <c r="G14" s="39">
        <v>23194015</v>
      </c>
      <c r="H14" s="35">
        <f t="shared" si="2"/>
        <v>0.24228448589000223</v>
      </c>
      <c r="I14" s="8">
        <v>18144071</v>
      </c>
      <c r="J14" s="35">
        <f t="shared" si="3"/>
        <v>0.30971825451961693</v>
      </c>
      <c r="K14" s="8">
        <v>6543588</v>
      </c>
      <c r="L14" s="35">
        <f t="shared" si="3"/>
        <v>0.85878725861102501</v>
      </c>
      <c r="M14" s="25">
        <v>370562</v>
      </c>
      <c r="N14" s="35">
        <f t="shared" si="4"/>
        <v>15.164938660736935</v>
      </c>
      <c r="O14" s="25">
        <v>5847974</v>
      </c>
      <c r="P14" s="35">
        <f t="shared" si="5"/>
        <v>0.9609396348205379</v>
      </c>
      <c r="Q14" s="8">
        <v>35497917</v>
      </c>
      <c r="R14" s="11">
        <f t="shared" si="6"/>
        <v>0.1583064718980553</v>
      </c>
    </row>
    <row r="15" spans="1:18" x14ac:dyDescent="0.2">
      <c r="A15" s="6" t="s">
        <v>27</v>
      </c>
      <c r="B15" s="23">
        <v>210645</v>
      </c>
      <c r="C15" s="24">
        <v>225892646</v>
      </c>
      <c r="D15" s="25">
        <f t="shared" si="0"/>
        <v>1072.3855111680789</v>
      </c>
      <c r="E15" s="25">
        <v>923593384</v>
      </c>
      <c r="F15" s="26">
        <f t="shared" si="1"/>
        <v>0.2445801907130162</v>
      </c>
      <c r="G15" s="39">
        <v>1572533729</v>
      </c>
      <c r="H15" s="35">
        <f t="shared" si="2"/>
        <v>0.14364883997982597</v>
      </c>
      <c r="I15" s="8">
        <v>919498216</v>
      </c>
      <c r="J15" s="35">
        <f t="shared" si="3"/>
        <v>0.24566947718797966</v>
      </c>
      <c r="K15" s="8">
        <v>214808059</v>
      </c>
      <c r="L15" s="35">
        <f t="shared" si="3"/>
        <v>1.0516022864859087</v>
      </c>
      <c r="M15" s="25">
        <v>152399632</v>
      </c>
      <c r="N15" s="35">
        <f t="shared" si="4"/>
        <v>1.4822387891330342</v>
      </c>
      <c r="O15" s="25">
        <v>112191998</v>
      </c>
      <c r="P15" s="35">
        <f t="shared" si="5"/>
        <v>2.0134470374616202</v>
      </c>
      <c r="Q15" s="8">
        <v>1674665753</v>
      </c>
      <c r="R15" s="11">
        <f t="shared" si="6"/>
        <v>0.13488819819437725</v>
      </c>
    </row>
    <row r="16" spans="1:18" x14ac:dyDescent="0.2">
      <c r="A16" s="6" t="s">
        <v>30</v>
      </c>
      <c r="B16" s="23">
        <v>166151</v>
      </c>
      <c r="C16" s="24">
        <v>116376311</v>
      </c>
      <c r="D16" s="25">
        <f t="shared" si="0"/>
        <v>700.42498089087633</v>
      </c>
      <c r="E16" s="25">
        <v>128163059</v>
      </c>
      <c r="F16" s="26">
        <f t="shared" si="1"/>
        <v>0.90803318762858176</v>
      </c>
      <c r="G16" s="39">
        <v>292032289</v>
      </c>
      <c r="H16" s="35">
        <f t="shared" si="2"/>
        <v>0.39850494408856274</v>
      </c>
      <c r="I16" s="8">
        <v>292472649</v>
      </c>
      <c r="J16" s="35">
        <f t="shared" si="3"/>
        <v>0.39790493708695474</v>
      </c>
      <c r="K16" s="8">
        <v>111047945</v>
      </c>
      <c r="L16" s="35">
        <f t="shared" si="3"/>
        <v>1.0479825718521851</v>
      </c>
      <c r="M16" s="25">
        <v>44255801</v>
      </c>
      <c r="N16" s="35">
        <f t="shared" si="4"/>
        <v>2.6296283960604394</v>
      </c>
      <c r="O16" s="25">
        <v>30607525</v>
      </c>
      <c r="P16" s="35">
        <f t="shared" si="5"/>
        <v>3.8022123971147619</v>
      </c>
      <c r="Q16" s="8">
        <v>567689745</v>
      </c>
      <c r="R16" s="11">
        <f t="shared" si="6"/>
        <v>0.2049998472316952</v>
      </c>
    </row>
    <row r="17" spans="1:18" x14ac:dyDescent="0.2">
      <c r="A17" s="6" t="s">
        <v>26</v>
      </c>
      <c r="B17" s="23">
        <v>236365</v>
      </c>
      <c r="C17" s="24">
        <v>136626832</v>
      </c>
      <c r="D17" s="25">
        <f t="shared" si="0"/>
        <v>578.03326211579554</v>
      </c>
      <c r="E17" s="25">
        <v>192220480</v>
      </c>
      <c r="F17" s="26">
        <f t="shared" si="1"/>
        <v>0.71078186882063765</v>
      </c>
      <c r="G17" s="39">
        <v>897597433</v>
      </c>
      <c r="H17" s="35">
        <f t="shared" si="2"/>
        <v>0.15221392906991524</v>
      </c>
      <c r="I17" s="8">
        <v>648830575</v>
      </c>
      <c r="J17" s="35">
        <f t="shared" si="3"/>
        <v>0.21057397302832098</v>
      </c>
      <c r="K17" s="8">
        <v>145495209</v>
      </c>
      <c r="L17" s="35">
        <f t="shared" si="3"/>
        <v>0.93904694827442736</v>
      </c>
      <c r="M17" s="25">
        <v>35173448</v>
      </c>
      <c r="N17" s="35">
        <f t="shared" si="4"/>
        <v>3.8843741449516123</v>
      </c>
      <c r="O17" s="25">
        <v>105264840</v>
      </c>
      <c r="P17" s="35">
        <f t="shared" si="5"/>
        <v>1.2979341630120751</v>
      </c>
      <c r="Q17" s="8">
        <v>1077392978</v>
      </c>
      <c r="R17" s="11">
        <f t="shared" si="6"/>
        <v>0.12681243964818192</v>
      </c>
    </row>
    <row r="18" spans="1:18" x14ac:dyDescent="0.2">
      <c r="A18" s="6" t="s">
        <v>21</v>
      </c>
      <c r="B18" s="23">
        <v>408381</v>
      </c>
      <c r="C18" s="24">
        <v>531452407</v>
      </c>
      <c r="D18" s="25">
        <f t="shared" si="0"/>
        <v>1301.3641844258179</v>
      </c>
      <c r="E18" s="25">
        <v>637364843</v>
      </c>
      <c r="F18" s="26">
        <f t="shared" si="1"/>
        <v>0.83382761511996351</v>
      </c>
      <c r="G18" s="39">
        <v>2568409117</v>
      </c>
      <c r="H18" s="35">
        <f t="shared" si="2"/>
        <v>0.20691890691493758</v>
      </c>
      <c r="I18" s="8">
        <v>1522020007</v>
      </c>
      <c r="J18" s="35">
        <f t="shared" si="3"/>
        <v>0.34917570370676476</v>
      </c>
      <c r="K18" s="8">
        <v>373611477</v>
      </c>
      <c r="L18" s="35">
        <f t="shared" si="3"/>
        <v>1.422473450942729</v>
      </c>
      <c r="M18" s="25">
        <v>331905013</v>
      </c>
      <c r="N18" s="35">
        <f t="shared" si="4"/>
        <v>1.6012183793078172</v>
      </c>
      <c r="O18" s="25">
        <v>157437962</v>
      </c>
      <c r="P18" s="35">
        <f t="shared" si="5"/>
        <v>3.3756306309402047</v>
      </c>
      <c r="Q18" s="8">
        <v>2816237966</v>
      </c>
      <c r="R18" s="11">
        <f t="shared" si="6"/>
        <v>0.18871004986657439</v>
      </c>
    </row>
    <row r="19" spans="1:18" x14ac:dyDescent="0.2">
      <c r="A19" s="5" t="s">
        <v>36</v>
      </c>
      <c r="B19" s="23">
        <v>72155</v>
      </c>
      <c r="C19" s="24">
        <v>105390700</v>
      </c>
      <c r="D19" s="25">
        <f t="shared" si="0"/>
        <v>1460.6153419721434</v>
      </c>
      <c r="E19" s="25">
        <v>125810862</v>
      </c>
      <c r="F19" s="26">
        <f t="shared" si="1"/>
        <v>0.83769158182860237</v>
      </c>
      <c r="G19" s="39">
        <v>176794384</v>
      </c>
      <c r="H19" s="35">
        <f t="shared" si="2"/>
        <v>0.59612017992607724</v>
      </c>
      <c r="I19" s="8">
        <v>108209244</v>
      </c>
      <c r="J19" s="35">
        <f t="shared" si="3"/>
        <v>0.9739528353049024</v>
      </c>
      <c r="K19" s="8">
        <v>39657513</v>
      </c>
      <c r="L19" s="35">
        <f t="shared" si="3"/>
        <v>2.657521665566875</v>
      </c>
      <c r="M19" s="25">
        <v>11470535</v>
      </c>
      <c r="N19" s="35">
        <f t="shared" si="4"/>
        <v>9.187949820997888</v>
      </c>
      <c r="O19" s="25">
        <v>29217417</v>
      </c>
      <c r="P19" s="35">
        <f t="shared" si="5"/>
        <v>3.6071190002867124</v>
      </c>
      <c r="Q19" s="8">
        <v>247361731</v>
      </c>
      <c r="R19" s="11">
        <f t="shared" si="6"/>
        <v>0.42605903335952966</v>
      </c>
    </row>
    <row r="20" spans="1:18" x14ac:dyDescent="0.2">
      <c r="A20" s="5" t="s">
        <v>66</v>
      </c>
      <c r="B20" s="23">
        <v>35487</v>
      </c>
      <c r="C20" s="24">
        <v>46962015</v>
      </c>
      <c r="D20" s="25">
        <f t="shared" si="0"/>
        <v>1323.3582720432835</v>
      </c>
      <c r="E20" s="25">
        <v>55465361</v>
      </c>
      <c r="F20" s="26">
        <f t="shared" si="1"/>
        <v>0.84669087432785306</v>
      </c>
      <c r="G20" s="39">
        <v>101991658</v>
      </c>
      <c r="H20" s="35">
        <f t="shared" si="2"/>
        <v>0.46044956931673764</v>
      </c>
      <c r="I20" s="8">
        <v>14488485</v>
      </c>
      <c r="J20" s="35">
        <f t="shared" si="3"/>
        <v>3.2413337212275817</v>
      </c>
      <c r="K20" s="8">
        <v>30059978</v>
      </c>
      <c r="L20" s="35">
        <f t="shared" si="3"/>
        <v>1.5622770914868933</v>
      </c>
      <c r="M20" s="25">
        <v>40608936</v>
      </c>
      <c r="N20" s="35">
        <f t="shared" si="4"/>
        <v>1.1564453449359027</v>
      </c>
      <c r="O20" s="25">
        <v>9223576</v>
      </c>
      <c r="P20" s="35">
        <f t="shared" si="5"/>
        <v>5.0915192762546759</v>
      </c>
      <c r="Q20" s="8">
        <v>152000144</v>
      </c>
      <c r="R20" s="11">
        <f t="shared" si="6"/>
        <v>0.30896033230073783</v>
      </c>
    </row>
    <row r="21" spans="1:18" x14ac:dyDescent="0.2">
      <c r="A21" s="6" t="s">
        <v>58</v>
      </c>
      <c r="B21" s="23">
        <v>17555</v>
      </c>
      <c r="C21" s="24">
        <v>0</v>
      </c>
      <c r="D21" s="25">
        <f t="shared" si="0"/>
        <v>0</v>
      </c>
      <c r="E21" s="25">
        <v>34554506</v>
      </c>
      <c r="F21" s="26">
        <f t="shared" si="1"/>
        <v>0</v>
      </c>
      <c r="G21" s="39">
        <v>46244822</v>
      </c>
      <c r="H21" s="35">
        <f t="shared" si="2"/>
        <v>0</v>
      </c>
      <c r="I21" s="8">
        <v>30191110</v>
      </c>
      <c r="J21" s="35">
        <f t="shared" si="3"/>
        <v>0</v>
      </c>
      <c r="K21" s="8">
        <v>23299429</v>
      </c>
      <c r="L21" s="35">
        <f t="shared" si="3"/>
        <v>0</v>
      </c>
      <c r="M21" s="25">
        <v>2430605</v>
      </c>
      <c r="N21" s="35">
        <f t="shared" si="4"/>
        <v>0</v>
      </c>
      <c r="O21" s="25">
        <v>4645725</v>
      </c>
      <c r="P21" s="35">
        <f t="shared" si="5"/>
        <v>0</v>
      </c>
      <c r="Q21" s="8">
        <v>78096402</v>
      </c>
      <c r="R21" s="11">
        <f t="shared" si="6"/>
        <v>0</v>
      </c>
    </row>
    <row r="22" spans="1:18" x14ac:dyDescent="0.2">
      <c r="A22" s="6" t="s">
        <v>17</v>
      </c>
      <c r="B22" s="23">
        <v>336358</v>
      </c>
      <c r="C22" s="24">
        <v>202044440</v>
      </c>
      <c r="D22" s="25">
        <f t="shared" si="0"/>
        <v>600.68272495376948</v>
      </c>
      <c r="E22" s="25">
        <v>310545292</v>
      </c>
      <c r="F22" s="26">
        <f t="shared" si="1"/>
        <v>0.65061182766216274</v>
      </c>
      <c r="G22" s="39">
        <v>1079640848</v>
      </c>
      <c r="H22" s="35">
        <f t="shared" si="2"/>
        <v>0.1871404183847627</v>
      </c>
      <c r="I22" s="8">
        <v>682494361</v>
      </c>
      <c r="J22" s="35">
        <f t="shared" si="3"/>
        <v>0.29603825547212104</v>
      </c>
      <c r="K22" s="8">
        <v>252499576</v>
      </c>
      <c r="L22" s="35">
        <f t="shared" si="3"/>
        <v>0.80017734366413351</v>
      </c>
      <c r="M22" s="25">
        <v>30669978</v>
      </c>
      <c r="N22" s="35">
        <f t="shared" si="4"/>
        <v>6.5876943243976243</v>
      </c>
      <c r="O22" s="25">
        <v>87001278</v>
      </c>
      <c r="P22" s="35">
        <f t="shared" si="5"/>
        <v>2.3223157710395932</v>
      </c>
      <c r="Q22" s="8">
        <v>1217188634</v>
      </c>
      <c r="R22" s="11">
        <f t="shared" si="6"/>
        <v>0.16599271005023203</v>
      </c>
    </row>
    <row r="23" spans="1:18" x14ac:dyDescent="0.2">
      <c r="A23" s="6" t="s">
        <v>41</v>
      </c>
      <c r="B23" s="23">
        <v>136310</v>
      </c>
      <c r="C23" s="24">
        <v>121331827</v>
      </c>
      <c r="D23" s="25">
        <f t="shared" si="0"/>
        <v>890.11684395862369</v>
      </c>
      <c r="E23" s="25">
        <v>126910416</v>
      </c>
      <c r="F23" s="26">
        <f t="shared" si="1"/>
        <v>0.9560430957849827</v>
      </c>
      <c r="G23" s="39">
        <v>492983537</v>
      </c>
      <c r="H23" s="35">
        <f t="shared" si="2"/>
        <v>0.24611740127946707</v>
      </c>
      <c r="I23" s="8">
        <v>346712567</v>
      </c>
      <c r="J23" s="35">
        <f t="shared" si="3"/>
        <v>0.34994931983529748</v>
      </c>
      <c r="K23" s="8">
        <v>90623801</v>
      </c>
      <c r="L23" s="35">
        <f t="shared" si="3"/>
        <v>1.33885166657267</v>
      </c>
      <c r="M23" s="25">
        <v>22826459</v>
      </c>
      <c r="N23" s="35">
        <f t="shared" si="4"/>
        <v>5.3154029278040893</v>
      </c>
      <c r="O23" s="25">
        <v>22615970</v>
      </c>
      <c r="P23" s="35">
        <f t="shared" si="5"/>
        <v>5.3648738922097969</v>
      </c>
      <c r="Q23" s="8">
        <v>545460384</v>
      </c>
      <c r="R23" s="11">
        <f t="shared" si="6"/>
        <v>0.22243930184304642</v>
      </c>
    </row>
    <row r="24" spans="1:18" x14ac:dyDescent="0.2">
      <c r="A24" s="6" t="s">
        <v>60</v>
      </c>
      <c r="B24" s="23">
        <v>13321</v>
      </c>
      <c r="C24" s="24">
        <v>16124445</v>
      </c>
      <c r="D24" s="25">
        <f t="shared" si="0"/>
        <v>1210.4530440657609</v>
      </c>
      <c r="E24" s="25">
        <v>23569474</v>
      </c>
      <c r="F24" s="26">
        <f t="shared" si="1"/>
        <v>0.68412409203531654</v>
      </c>
      <c r="G24" s="39">
        <v>86105218</v>
      </c>
      <c r="H24" s="35">
        <f t="shared" si="2"/>
        <v>0.18726443500787607</v>
      </c>
      <c r="I24" s="8">
        <v>51946323</v>
      </c>
      <c r="J24" s="35">
        <f t="shared" si="3"/>
        <v>0.31040589725667395</v>
      </c>
      <c r="K24" s="8">
        <v>14797417</v>
      </c>
      <c r="L24" s="35">
        <f t="shared" si="3"/>
        <v>1.0896797055864547</v>
      </c>
      <c r="M24" s="25">
        <v>3171162</v>
      </c>
      <c r="N24" s="35">
        <f t="shared" si="4"/>
        <v>5.0847118501041573</v>
      </c>
      <c r="O24" s="25">
        <v>9080402</v>
      </c>
      <c r="P24" s="35">
        <f t="shared" si="5"/>
        <v>1.7757413162985516</v>
      </c>
      <c r="Q24" s="8">
        <v>103826586</v>
      </c>
      <c r="R24" s="11">
        <f t="shared" si="6"/>
        <v>0.15530169700465737</v>
      </c>
    </row>
    <row r="25" spans="1:18" x14ac:dyDescent="0.2">
      <c r="A25" s="6" t="s">
        <v>38</v>
      </c>
      <c r="B25" s="23">
        <v>44853</v>
      </c>
      <c r="C25" s="24">
        <v>17093617</v>
      </c>
      <c r="D25" s="25">
        <f t="shared" si="0"/>
        <v>381.10309232381337</v>
      </c>
      <c r="E25" s="25">
        <v>44168560</v>
      </c>
      <c r="F25" s="26">
        <f t="shared" si="1"/>
        <v>0.38700870030628121</v>
      </c>
      <c r="G25" s="39">
        <v>70730984</v>
      </c>
      <c r="H25" s="35">
        <f t="shared" si="2"/>
        <v>0.24167084965197147</v>
      </c>
      <c r="I25" s="8">
        <v>14922867</v>
      </c>
      <c r="J25" s="35">
        <f t="shared" si="3"/>
        <v>1.145464675119064</v>
      </c>
      <c r="K25" s="8">
        <v>21271784</v>
      </c>
      <c r="L25" s="35">
        <f t="shared" si="3"/>
        <v>0.80358173061554217</v>
      </c>
      <c r="M25" s="25">
        <v>1201201</v>
      </c>
      <c r="N25" s="35">
        <f t="shared" si="4"/>
        <v>14.230438536098454</v>
      </c>
      <c r="O25" s="25">
        <v>14647883</v>
      </c>
      <c r="P25" s="35">
        <f t="shared" si="5"/>
        <v>1.1669684281339494</v>
      </c>
      <c r="Q25" s="8">
        <v>117294055</v>
      </c>
      <c r="R25" s="11">
        <f t="shared" si="6"/>
        <v>0.14573302116633277</v>
      </c>
    </row>
    <row r="26" spans="1:18" x14ac:dyDescent="0.2">
      <c r="A26" s="5" t="s">
        <v>59</v>
      </c>
      <c r="B26" s="23">
        <v>19503</v>
      </c>
      <c r="C26" s="24">
        <v>10503643</v>
      </c>
      <c r="D26" s="25">
        <f t="shared" si="0"/>
        <v>538.56550274316771</v>
      </c>
      <c r="E26" s="25">
        <v>33695149</v>
      </c>
      <c r="F26" s="26">
        <f t="shared" si="1"/>
        <v>0.31172567303382454</v>
      </c>
      <c r="G26" s="39">
        <v>48431569</v>
      </c>
      <c r="H26" s="35">
        <f t="shared" si="2"/>
        <v>0.21687595956265635</v>
      </c>
      <c r="I26" s="8">
        <v>33641282</v>
      </c>
      <c r="J26" s="35">
        <f t="shared" si="3"/>
        <v>0.31222481354901993</v>
      </c>
      <c r="K26" s="8">
        <v>20275394</v>
      </c>
      <c r="L26" s="35">
        <f t="shared" si="3"/>
        <v>0.51804877379941416</v>
      </c>
      <c r="M26" s="25">
        <v>1850861</v>
      </c>
      <c r="N26" s="35">
        <f t="shared" si="4"/>
        <v>5.6750036874730192</v>
      </c>
      <c r="O26" s="25">
        <v>3794010</v>
      </c>
      <c r="P26" s="35">
        <f t="shared" si="5"/>
        <v>2.768480578596261</v>
      </c>
      <c r="Q26" s="8">
        <v>66562738</v>
      </c>
      <c r="R26" s="11">
        <f t="shared" si="6"/>
        <v>0.15780064515975889</v>
      </c>
    </row>
    <row r="27" spans="1:18" x14ac:dyDescent="0.2">
      <c r="A27" s="6" t="s">
        <v>61</v>
      </c>
      <c r="B27" s="23">
        <v>12815</v>
      </c>
      <c r="C27" s="24">
        <v>13595656</v>
      </c>
      <c r="D27" s="25">
        <f t="shared" si="0"/>
        <v>1060.9173624658604</v>
      </c>
      <c r="E27" s="25">
        <v>15397730</v>
      </c>
      <c r="F27" s="26">
        <f t="shared" si="1"/>
        <v>0.88296495652281215</v>
      </c>
      <c r="G27" s="39">
        <v>45522689</v>
      </c>
      <c r="H27" s="35">
        <f t="shared" si="2"/>
        <v>0.2986566984213081</v>
      </c>
      <c r="I27" s="8">
        <v>30539167</v>
      </c>
      <c r="J27" s="35">
        <f t="shared" si="3"/>
        <v>0.44518751935833745</v>
      </c>
      <c r="K27" s="8">
        <v>12673629</v>
      </c>
      <c r="L27" s="35">
        <f t="shared" si="3"/>
        <v>1.0727516167626494</v>
      </c>
      <c r="M27" s="25">
        <v>2800477</v>
      </c>
      <c r="N27" s="35">
        <f t="shared" si="4"/>
        <v>4.8547643847815927</v>
      </c>
      <c r="O27" s="25">
        <v>2662492</v>
      </c>
      <c r="P27" s="35">
        <f t="shared" si="5"/>
        <v>5.1063650144300903</v>
      </c>
      <c r="Q27" s="8">
        <v>54579984</v>
      </c>
      <c r="R27" s="11">
        <f t="shared" si="6"/>
        <v>0.24909600559794962</v>
      </c>
    </row>
    <row r="28" spans="1:18" x14ac:dyDescent="0.2">
      <c r="A28" s="6" t="s">
        <v>53</v>
      </c>
      <c r="B28" s="23">
        <v>16947</v>
      </c>
      <c r="C28" s="24">
        <v>19877431</v>
      </c>
      <c r="D28" s="25">
        <f t="shared" si="0"/>
        <v>1172.9173895084675</v>
      </c>
      <c r="E28" s="25">
        <v>28829918</v>
      </c>
      <c r="F28" s="26">
        <f t="shared" si="1"/>
        <v>0.68947233911660799</v>
      </c>
      <c r="G28" s="39">
        <v>98223358</v>
      </c>
      <c r="H28" s="35">
        <f t="shared" si="2"/>
        <v>0.20236969499658117</v>
      </c>
      <c r="I28" s="8">
        <v>62374876</v>
      </c>
      <c r="J28" s="35">
        <f t="shared" si="3"/>
        <v>0.31867688201897187</v>
      </c>
      <c r="K28" s="8">
        <v>13669872</v>
      </c>
      <c r="L28" s="35">
        <f t="shared" si="3"/>
        <v>1.4541051298797822</v>
      </c>
      <c r="M28" s="25">
        <v>10168278</v>
      </c>
      <c r="N28" s="35">
        <f t="shared" si="4"/>
        <v>1.9548473202640604</v>
      </c>
      <c r="O28" s="25">
        <v>12392031</v>
      </c>
      <c r="P28" s="35">
        <f t="shared" si="5"/>
        <v>1.6040494895469515</v>
      </c>
      <c r="Q28" s="8">
        <v>121811859</v>
      </c>
      <c r="R28" s="11">
        <f t="shared" si="6"/>
        <v>0.16318141076888087</v>
      </c>
    </row>
    <row r="29" spans="1:18" x14ac:dyDescent="0.2">
      <c r="A29" s="6" t="s">
        <v>55</v>
      </c>
      <c r="B29" s="23">
        <v>14228</v>
      </c>
      <c r="C29" s="24">
        <v>33067131</v>
      </c>
      <c r="D29" s="25">
        <f t="shared" si="0"/>
        <v>2324.0884874894573</v>
      </c>
      <c r="E29" s="25">
        <v>36452919</v>
      </c>
      <c r="F29" s="26">
        <f t="shared" si="1"/>
        <v>0.90711887846347783</v>
      </c>
      <c r="G29" s="39">
        <v>50052498</v>
      </c>
      <c r="H29" s="35">
        <f t="shared" si="2"/>
        <v>0.66064896501269532</v>
      </c>
      <c r="I29" s="8">
        <v>33066408</v>
      </c>
      <c r="J29" s="35">
        <f t="shared" si="3"/>
        <v>1.0000218650903963</v>
      </c>
      <c r="K29" s="8">
        <v>14055435</v>
      </c>
      <c r="L29" s="35">
        <f t="shared" si="3"/>
        <v>2.3526223841524647</v>
      </c>
      <c r="M29" s="25">
        <v>1729465</v>
      </c>
      <c r="N29" s="35">
        <f t="shared" si="4"/>
        <v>19.119861344404196</v>
      </c>
      <c r="O29" s="25">
        <v>7999017</v>
      </c>
      <c r="P29" s="35">
        <f t="shared" si="5"/>
        <v>4.133899327879913</v>
      </c>
      <c r="Q29" s="8">
        <v>65256331</v>
      </c>
      <c r="R29" s="11">
        <f t="shared" si="6"/>
        <v>0.50672678793418524</v>
      </c>
    </row>
    <row r="30" spans="1:18" x14ac:dyDescent="0.2">
      <c r="A30" s="6" t="s">
        <v>47</v>
      </c>
      <c r="B30" s="23">
        <v>25883</v>
      </c>
      <c r="C30" s="24">
        <v>38713707</v>
      </c>
      <c r="D30" s="25">
        <f t="shared" si="0"/>
        <v>1495.7194683769269</v>
      </c>
      <c r="E30" s="25">
        <v>42742379</v>
      </c>
      <c r="F30" s="26">
        <f t="shared" si="1"/>
        <v>0.90574525577998366</v>
      </c>
      <c r="G30" s="39">
        <v>84629315</v>
      </c>
      <c r="H30" s="35">
        <f t="shared" si="2"/>
        <v>0.45745031730435254</v>
      </c>
      <c r="I30" s="8">
        <v>37724489</v>
      </c>
      <c r="J30" s="35">
        <f t="shared" si="3"/>
        <v>1.0262221709616797</v>
      </c>
      <c r="K30" s="8">
        <v>30061041</v>
      </c>
      <c r="L30" s="35">
        <f t="shared" si="3"/>
        <v>1.2878365389941087</v>
      </c>
      <c r="M30" s="25">
        <v>4866784</v>
      </c>
      <c r="N30" s="35">
        <f t="shared" si="4"/>
        <v>7.9546795173157472</v>
      </c>
      <c r="O30" s="25">
        <v>8351217</v>
      </c>
      <c r="P30" s="35">
        <f t="shared" si="5"/>
        <v>4.635696449990462</v>
      </c>
      <c r="Q30" s="8">
        <v>102107127</v>
      </c>
      <c r="R30" s="11">
        <f t="shared" si="6"/>
        <v>0.37914794135770757</v>
      </c>
    </row>
    <row r="31" spans="1:18" x14ac:dyDescent="0.2">
      <c r="A31" s="6" t="s">
        <v>45</v>
      </c>
      <c r="B31" s="23">
        <v>45413</v>
      </c>
      <c r="C31" s="24">
        <v>26079968</v>
      </c>
      <c r="D31" s="25">
        <f t="shared" si="0"/>
        <v>574.28419175126066</v>
      </c>
      <c r="E31" s="25">
        <v>169214914</v>
      </c>
      <c r="F31" s="26">
        <f t="shared" si="1"/>
        <v>0.15412334163405952</v>
      </c>
      <c r="G31" s="39">
        <v>207896259</v>
      </c>
      <c r="H31" s="35">
        <f t="shared" si="2"/>
        <v>0.12544702884720979</v>
      </c>
      <c r="I31" s="8">
        <v>165728498</v>
      </c>
      <c r="J31" s="35">
        <f t="shared" si="3"/>
        <v>0.15736562096882095</v>
      </c>
      <c r="K31" s="8">
        <v>35950653</v>
      </c>
      <c r="L31" s="35">
        <f t="shared" si="3"/>
        <v>0.72543794962500407</v>
      </c>
      <c r="M31" s="25">
        <v>10451509</v>
      </c>
      <c r="N31" s="35">
        <f t="shared" si="4"/>
        <v>2.495330387219683</v>
      </c>
      <c r="O31" s="25">
        <v>19646286</v>
      </c>
      <c r="P31" s="35">
        <f t="shared" si="5"/>
        <v>1.327475737653417</v>
      </c>
      <c r="Q31" s="8">
        <v>267295374</v>
      </c>
      <c r="R31" s="11">
        <f t="shared" si="6"/>
        <v>9.7569844212866921E-2</v>
      </c>
    </row>
    <row r="32" spans="1:18" x14ac:dyDescent="0.2">
      <c r="A32" s="6" t="s">
        <v>28</v>
      </c>
      <c r="B32" s="23">
        <v>210577</v>
      </c>
      <c r="C32" s="24">
        <v>123976334</v>
      </c>
      <c r="D32" s="25">
        <f t="shared" si="0"/>
        <v>588.7458459375905</v>
      </c>
      <c r="E32" s="25">
        <v>137661010</v>
      </c>
      <c r="F32" s="26">
        <f t="shared" si="1"/>
        <v>0.90059148919508869</v>
      </c>
      <c r="G32" s="39">
        <v>614484690</v>
      </c>
      <c r="H32" s="35">
        <f t="shared" si="2"/>
        <v>0.2017565872959341</v>
      </c>
      <c r="I32" s="8">
        <v>279231632</v>
      </c>
      <c r="J32" s="35">
        <f t="shared" si="3"/>
        <v>0.44399100886965415</v>
      </c>
      <c r="K32" s="8">
        <v>154686787</v>
      </c>
      <c r="L32" s="35">
        <f t="shared" si="3"/>
        <v>0.80146686348847618</v>
      </c>
      <c r="M32" s="25">
        <v>61674293</v>
      </c>
      <c r="N32" s="35">
        <f t="shared" si="4"/>
        <v>2.0101784385270536</v>
      </c>
      <c r="O32" s="25">
        <v>44244560</v>
      </c>
      <c r="P32" s="35">
        <f t="shared" si="5"/>
        <v>2.8020695425607127</v>
      </c>
      <c r="Q32" s="8">
        <v>646159846</v>
      </c>
      <c r="R32" s="11">
        <f t="shared" si="6"/>
        <v>0.1918663543819156</v>
      </c>
    </row>
    <row r="33" spans="1:18" x14ac:dyDescent="0.2">
      <c r="A33" s="6" t="s">
        <v>34</v>
      </c>
      <c r="B33" s="23">
        <v>106109</v>
      </c>
      <c r="C33" s="24">
        <v>55682657</v>
      </c>
      <c r="D33" s="25">
        <f t="shared" si="0"/>
        <v>524.76846450348228</v>
      </c>
      <c r="E33" s="25">
        <v>77861958</v>
      </c>
      <c r="F33" s="26">
        <f t="shared" si="1"/>
        <v>0.71514586108918554</v>
      </c>
      <c r="G33" s="39">
        <v>258709834</v>
      </c>
      <c r="H33" s="35">
        <f t="shared" si="2"/>
        <v>0.21523208507025673</v>
      </c>
      <c r="I33" s="8">
        <v>146041206</v>
      </c>
      <c r="J33" s="35">
        <f t="shared" si="3"/>
        <v>0.38128045176509978</v>
      </c>
      <c r="K33" s="8">
        <v>79765456</v>
      </c>
      <c r="L33" s="35">
        <f t="shared" si="3"/>
        <v>0.69807984298365944</v>
      </c>
      <c r="M33" s="25">
        <v>14722376</v>
      </c>
      <c r="N33" s="35">
        <f t="shared" si="4"/>
        <v>3.7821787053937488</v>
      </c>
      <c r="O33" s="25">
        <v>21657326</v>
      </c>
      <c r="P33" s="35">
        <f t="shared" si="5"/>
        <v>2.5710771957719989</v>
      </c>
      <c r="Q33" s="8">
        <v>285222443</v>
      </c>
      <c r="R33" s="11">
        <f t="shared" si="6"/>
        <v>0.19522537011577312</v>
      </c>
    </row>
    <row r="34" spans="1:18" x14ac:dyDescent="0.2">
      <c r="A34" s="6" t="s">
        <v>10</v>
      </c>
      <c r="B34" s="23">
        <v>1560449</v>
      </c>
      <c r="C34" s="24">
        <v>3583700792</v>
      </c>
      <c r="D34" s="25">
        <f t="shared" si="0"/>
        <v>2296.5830937121304</v>
      </c>
      <c r="E34" s="25">
        <v>4091503202</v>
      </c>
      <c r="F34" s="26">
        <f t="shared" si="1"/>
        <v>0.87588854635338498</v>
      </c>
      <c r="G34" s="39">
        <v>6029181275</v>
      </c>
      <c r="H34" s="35">
        <f t="shared" si="2"/>
        <v>0.5943926096333868</v>
      </c>
      <c r="I34" s="8">
        <v>954726929</v>
      </c>
      <c r="J34" s="35">
        <f t="shared" si="3"/>
        <v>3.7536395833661458</v>
      </c>
      <c r="K34" s="8">
        <v>368161521</v>
      </c>
      <c r="L34" s="35">
        <f t="shared" si="3"/>
        <v>9.7340449438223615</v>
      </c>
      <c r="M34" s="25">
        <v>188316613</v>
      </c>
      <c r="N34" s="35">
        <f t="shared" si="4"/>
        <v>19.030189290840738</v>
      </c>
      <c r="O34" s="25">
        <v>194802066</v>
      </c>
      <c r="P34" s="35">
        <f t="shared" si="5"/>
        <v>18.396626204159457</v>
      </c>
      <c r="Q34" s="8">
        <v>3747124355</v>
      </c>
      <c r="R34" s="11">
        <f t="shared" si="6"/>
        <v>0.95638693901846772</v>
      </c>
    </row>
    <row r="35" spans="1:18" x14ac:dyDescent="0.2">
      <c r="A35" s="5" t="s">
        <v>52</v>
      </c>
      <c r="B35" s="23">
        <v>20059</v>
      </c>
      <c r="C35" s="24">
        <v>5384767</v>
      </c>
      <c r="D35" s="25">
        <f t="shared" si="0"/>
        <v>268.44643302258339</v>
      </c>
      <c r="E35" s="25">
        <v>7926196</v>
      </c>
      <c r="F35" s="26">
        <f t="shared" si="1"/>
        <v>0.67936334150707356</v>
      </c>
      <c r="G35" s="39">
        <v>31837213</v>
      </c>
      <c r="H35" s="35">
        <f t="shared" si="2"/>
        <v>0.16913437115239954</v>
      </c>
      <c r="I35" s="8">
        <v>20628366</v>
      </c>
      <c r="J35" s="35">
        <f t="shared" si="3"/>
        <v>0.26103701088103631</v>
      </c>
      <c r="K35" s="8">
        <v>11995118</v>
      </c>
      <c r="L35" s="35">
        <f t="shared" si="3"/>
        <v>0.4489132161934547</v>
      </c>
      <c r="M35" s="25">
        <v>288920</v>
      </c>
      <c r="N35" s="35">
        <f t="shared" si="4"/>
        <v>18.637570953897274</v>
      </c>
      <c r="O35" s="25">
        <v>4758023</v>
      </c>
      <c r="P35" s="35">
        <f t="shared" si="5"/>
        <v>1.1317236171409848</v>
      </c>
      <c r="Q35" s="8">
        <v>47743601</v>
      </c>
      <c r="R35" s="11">
        <f t="shared" si="6"/>
        <v>0.1127851039137161</v>
      </c>
    </row>
    <row r="36" spans="1:18" x14ac:dyDescent="0.2">
      <c r="A36" s="6" t="s">
        <v>32</v>
      </c>
      <c r="B36" s="23">
        <v>171029</v>
      </c>
      <c r="C36" s="24">
        <v>390331447</v>
      </c>
      <c r="D36" s="25">
        <f t="shared" si="0"/>
        <v>2282.2529921826122</v>
      </c>
      <c r="E36" s="25">
        <v>459639117</v>
      </c>
      <c r="F36" s="26">
        <f t="shared" si="1"/>
        <v>0.84921285539759661</v>
      </c>
      <c r="G36" s="39">
        <v>731498832</v>
      </c>
      <c r="H36" s="35">
        <f t="shared" si="2"/>
        <v>0.53360501743084121</v>
      </c>
      <c r="I36" s="8">
        <v>404293842</v>
      </c>
      <c r="J36" s="35">
        <f t="shared" si="3"/>
        <v>0.96546473492910634</v>
      </c>
      <c r="K36" s="8">
        <v>149874295</v>
      </c>
      <c r="L36" s="35">
        <f t="shared" si="3"/>
        <v>2.6043922141552027</v>
      </c>
      <c r="M36" s="25">
        <v>77209977</v>
      </c>
      <c r="N36" s="35">
        <f t="shared" si="4"/>
        <v>5.0554534810961025</v>
      </c>
      <c r="O36" s="25">
        <v>58914134</v>
      </c>
      <c r="P36" s="35">
        <f t="shared" si="5"/>
        <v>6.6254295955534204</v>
      </c>
      <c r="Q36" s="8">
        <v>782644498</v>
      </c>
      <c r="R36" s="11">
        <f t="shared" si="6"/>
        <v>0.49873403313697096</v>
      </c>
    </row>
    <row r="37" spans="1:18" x14ac:dyDescent="0.2">
      <c r="A37" s="6" t="s">
        <v>39</v>
      </c>
      <c r="B37" s="23">
        <v>49345</v>
      </c>
      <c r="C37" s="24">
        <v>15784493</v>
      </c>
      <c r="D37" s="25">
        <f t="shared" si="0"/>
        <v>319.88029182287971</v>
      </c>
      <c r="E37" s="25">
        <v>25351763</v>
      </c>
      <c r="F37" s="26">
        <f t="shared" si="1"/>
        <v>0.62261914486972758</v>
      </c>
      <c r="G37" s="39">
        <v>111329947</v>
      </c>
      <c r="H37" s="35">
        <f t="shared" si="2"/>
        <v>0.14178119567415226</v>
      </c>
      <c r="I37" s="8">
        <v>78904525</v>
      </c>
      <c r="J37" s="35">
        <f t="shared" si="3"/>
        <v>0.20004547267726408</v>
      </c>
      <c r="K37" s="8">
        <v>27983073</v>
      </c>
      <c r="L37" s="35">
        <f t="shared" si="3"/>
        <v>0.56407289506767178</v>
      </c>
      <c r="M37" s="25">
        <v>2337946</v>
      </c>
      <c r="N37" s="35">
        <f t="shared" si="4"/>
        <v>6.7514360896273908</v>
      </c>
      <c r="O37" s="25">
        <v>16741262</v>
      </c>
      <c r="P37" s="35">
        <f t="shared" si="5"/>
        <v>0.94284964896911594</v>
      </c>
      <c r="Q37" s="8">
        <v>162664060</v>
      </c>
      <c r="R37" s="11">
        <f t="shared" si="6"/>
        <v>9.7037372607077427E-2</v>
      </c>
    </row>
    <row r="38" spans="1:18" x14ac:dyDescent="0.2">
      <c r="A38" s="5" t="s">
        <v>54</v>
      </c>
      <c r="B38" s="23">
        <v>15667</v>
      </c>
      <c r="C38" s="24">
        <v>7490778</v>
      </c>
      <c r="D38" s="25">
        <f t="shared" si="0"/>
        <v>478.12459309376396</v>
      </c>
      <c r="E38" s="25">
        <v>11844368</v>
      </c>
      <c r="F38" s="26">
        <f t="shared" si="1"/>
        <v>0.63243374403767261</v>
      </c>
      <c r="G38" s="39">
        <v>92422647</v>
      </c>
      <c r="H38" s="35">
        <f t="shared" si="2"/>
        <v>8.1049161035173553E-2</v>
      </c>
      <c r="I38" s="8">
        <v>80655032</v>
      </c>
      <c r="J38" s="35">
        <f t="shared" si="3"/>
        <v>9.28742796853642E-2</v>
      </c>
      <c r="K38" s="8">
        <v>17931187</v>
      </c>
      <c r="L38" s="35">
        <f t="shared" si="3"/>
        <v>0.417751373626297</v>
      </c>
      <c r="M38" s="25">
        <v>2643424</v>
      </c>
      <c r="N38" s="35">
        <f t="shared" si="4"/>
        <v>2.8337406333603692</v>
      </c>
      <c r="O38" s="25">
        <v>6729902</v>
      </c>
      <c r="P38" s="35">
        <f t="shared" si="5"/>
        <v>1.1130590014535129</v>
      </c>
      <c r="Q38" s="8">
        <v>116267181</v>
      </c>
      <c r="R38" s="11">
        <f t="shared" si="6"/>
        <v>6.4427278063962007E-2</v>
      </c>
    </row>
    <row r="39" spans="1:18" x14ac:dyDescent="0.2">
      <c r="A39" s="6" t="s">
        <v>63</v>
      </c>
      <c r="B39" s="23">
        <v>8504</v>
      </c>
      <c r="C39" s="24">
        <v>3299690</v>
      </c>
      <c r="D39" s="25">
        <f t="shared" si="0"/>
        <v>388.01622765757293</v>
      </c>
      <c r="E39" s="25">
        <v>4660011</v>
      </c>
      <c r="F39" s="26">
        <f t="shared" si="1"/>
        <v>0.70808631138424349</v>
      </c>
      <c r="G39" s="39">
        <v>19285366</v>
      </c>
      <c r="H39" s="35">
        <f t="shared" si="2"/>
        <v>0.17109812694247026</v>
      </c>
      <c r="I39" s="8">
        <v>5030432</v>
      </c>
      <c r="J39" s="35">
        <f t="shared" si="3"/>
        <v>0.65594565238134617</v>
      </c>
      <c r="K39" s="8">
        <v>5135715</v>
      </c>
      <c r="L39" s="35">
        <f t="shared" si="3"/>
        <v>0.64249865890143831</v>
      </c>
      <c r="M39" s="25">
        <v>1407542</v>
      </c>
      <c r="N39" s="35">
        <f t="shared" si="4"/>
        <v>2.3442923905645445</v>
      </c>
      <c r="O39" s="25">
        <v>6972066</v>
      </c>
      <c r="P39" s="35">
        <f t="shared" si="5"/>
        <v>0.47327291508714919</v>
      </c>
      <c r="Q39" s="8">
        <v>33580499</v>
      </c>
      <c r="R39" s="11">
        <f t="shared" si="6"/>
        <v>9.8262089553821097E-2</v>
      </c>
    </row>
    <row r="40" spans="1:18" x14ac:dyDescent="0.2">
      <c r="A40" s="6" t="s">
        <v>22</v>
      </c>
      <c r="B40" s="23">
        <v>433331</v>
      </c>
      <c r="C40" s="24">
        <v>214122922</v>
      </c>
      <c r="D40" s="25">
        <f t="shared" si="0"/>
        <v>494.13248071335767</v>
      </c>
      <c r="E40" s="25">
        <v>257114382</v>
      </c>
      <c r="F40" s="26">
        <f t="shared" si="1"/>
        <v>0.8327924728846946</v>
      </c>
      <c r="G40" s="39">
        <v>1183234421</v>
      </c>
      <c r="H40" s="35">
        <f t="shared" si="2"/>
        <v>0.18096407457368924</v>
      </c>
      <c r="I40" s="8">
        <v>853015023</v>
      </c>
      <c r="J40" s="35">
        <f t="shared" si="3"/>
        <v>0.251018934282005</v>
      </c>
      <c r="K40" s="8">
        <v>227002786</v>
      </c>
      <c r="L40" s="35">
        <f t="shared" si="3"/>
        <v>0.94326120737566632</v>
      </c>
      <c r="M40" s="25">
        <v>37210286</v>
      </c>
      <c r="N40" s="35">
        <f t="shared" si="4"/>
        <v>5.7544014039558844</v>
      </c>
      <c r="O40" s="25">
        <v>47863356</v>
      </c>
      <c r="P40" s="35">
        <f t="shared" si="5"/>
        <v>4.4736295131498931</v>
      </c>
      <c r="Q40" s="8">
        <v>1294541705</v>
      </c>
      <c r="R40" s="11">
        <f t="shared" si="6"/>
        <v>0.16540442163661309</v>
      </c>
    </row>
    <row r="41" spans="1:18" x14ac:dyDescent="0.2">
      <c r="A41" s="6" t="s">
        <v>1</v>
      </c>
      <c r="B41" s="23">
        <v>827016</v>
      </c>
      <c r="C41" s="24">
        <v>540767986</v>
      </c>
      <c r="D41" s="25">
        <f t="shared" si="0"/>
        <v>653.87850537353575</v>
      </c>
      <c r="E41" s="25">
        <v>617771026</v>
      </c>
      <c r="F41" s="26">
        <f t="shared" si="1"/>
        <v>0.87535342908749492</v>
      </c>
      <c r="G41" s="39">
        <v>3591306226</v>
      </c>
      <c r="H41" s="35">
        <f t="shared" si="2"/>
        <v>0.15057696335806703</v>
      </c>
      <c r="I41" s="8">
        <v>2416175826</v>
      </c>
      <c r="J41" s="35">
        <f t="shared" si="3"/>
        <v>0.2238115207431928</v>
      </c>
      <c r="K41" s="8">
        <v>473144922</v>
      </c>
      <c r="L41" s="35">
        <f t="shared" si="3"/>
        <v>1.1429225187795633</v>
      </c>
      <c r="M41" s="25">
        <v>411225180</v>
      </c>
      <c r="N41" s="35">
        <f t="shared" si="4"/>
        <v>1.3150167166319922</v>
      </c>
      <c r="O41" s="25">
        <v>503671233</v>
      </c>
      <c r="P41" s="35">
        <f t="shared" si="5"/>
        <v>1.0736527134556442</v>
      </c>
      <c r="Q41" s="8">
        <v>4267979394</v>
      </c>
      <c r="R41" s="11">
        <f t="shared" si="6"/>
        <v>0.12670351378927019</v>
      </c>
    </row>
    <row r="42" spans="1:18" x14ac:dyDescent="0.2">
      <c r="A42" s="6" t="s">
        <v>20</v>
      </c>
      <c r="B42" s="23">
        <v>302197</v>
      </c>
      <c r="C42" s="24">
        <v>627180583</v>
      </c>
      <c r="D42" s="25">
        <f t="shared" si="0"/>
        <v>2075.403074815435</v>
      </c>
      <c r="E42" s="25">
        <v>686388631</v>
      </c>
      <c r="F42" s="26">
        <f t="shared" si="1"/>
        <v>0.91373976006312962</v>
      </c>
      <c r="G42" s="39">
        <v>855361569</v>
      </c>
      <c r="H42" s="35">
        <f t="shared" si="2"/>
        <v>0.73323446566956996</v>
      </c>
      <c r="I42" s="8">
        <v>545711650</v>
      </c>
      <c r="J42" s="35">
        <f t="shared" si="3"/>
        <v>1.1492893417247003</v>
      </c>
      <c r="K42" s="8">
        <v>172008829</v>
      </c>
      <c r="L42" s="35">
        <f t="shared" si="3"/>
        <v>3.6462115732443015</v>
      </c>
      <c r="M42" s="25">
        <v>53944603</v>
      </c>
      <c r="N42" s="35">
        <f t="shared" si="4"/>
        <v>11.626382401961509</v>
      </c>
      <c r="O42" s="25">
        <v>31832041</v>
      </c>
      <c r="P42" s="35">
        <f t="shared" si="5"/>
        <v>19.702807715031529</v>
      </c>
      <c r="Q42" s="8">
        <v>1063405054</v>
      </c>
      <c r="R42" s="11">
        <f t="shared" si="6"/>
        <v>0.58978521932057693</v>
      </c>
    </row>
    <row r="43" spans="1:18" x14ac:dyDescent="0.2">
      <c r="A43" s="6" t="s">
        <v>44</v>
      </c>
      <c r="B43" s="23">
        <v>45845</v>
      </c>
      <c r="C43" s="24">
        <v>24618282</v>
      </c>
      <c r="D43" s="25">
        <f t="shared" si="0"/>
        <v>536.98946449994548</v>
      </c>
      <c r="E43" s="25">
        <v>33392556</v>
      </c>
      <c r="F43" s="26">
        <f t="shared" si="1"/>
        <v>0.7372386228834954</v>
      </c>
      <c r="G43" s="39">
        <v>150137304</v>
      </c>
      <c r="H43" s="35">
        <f t="shared" si="2"/>
        <v>0.16397178678524826</v>
      </c>
      <c r="I43" s="8">
        <v>99834720</v>
      </c>
      <c r="J43" s="35">
        <f t="shared" si="3"/>
        <v>0.24659038458764646</v>
      </c>
      <c r="K43" s="8">
        <v>37553900</v>
      </c>
      <c r="L43" s="35">
        <f t="shared" si="3"/>
        <v>0.65554528291335923</v>
      </c>
      <c r="M43" s="25">
        <v>5283197</v>
      </c>
      <c r="N43" s="35">
        <f t="shared" si="4"/>
        <v>4.6597319766800291</v>
      </c>
      <c r="O43" s="25">
        <v>8697870</v>
      </c>
      <c r="P43" s="35">
        <f t="shared" si="5"/>
        <v>2.8303805414429051</v>
      </c>
      <c r="Q43" s="8">
        <v>170285942</v>
      </c>
      <c r="R43" s="11">
        <f t="shared" si="6"/>
        <v>0.1445702546602467</v>
      </c>
    </row>
    <row r="44" spans="1:18" x14ac:dyDescent="0.2">
      <c r="A44" s="6" t="s">
        <v>62</v>
      </c>
      <c r="B44" s="23">
        <v>8016</v>
      </c>
      <c r="C44" s="24">
        <v>8552016</v>
      </c>
      <c r="D44" s="25">
        <f t="shared" si="0"/>
        <v>1066.868263473054</v>
      </c>
      <c r="E44" s="25">
        <v>9413603</v>
      </c>
      <c r="F44" s="26">
        <f t="shared" si="1"/>
        <v>0.90847425794353132</v>
      </c>
      <c r="G44" s="39">
        <v>14992596</v>
      </c>
      <c r="H44" s="35">
        <f t="shared" si="2"/>
        <v>0.57041595731653139</v>
      </c>
      <c r="I44" s="8">
        <v>7803542</v>
      </c>
      <c r="J44" s="35">
        <f t="shared" si="3"/>
        <v>1.095914650039687</v>
      </c>
      <c r="K44" s="8">
        <v>8908301</v>
      </c>
      <c r="L44" s="35">
        <f t="shared" si="3"/>
        <v>0.96000528046818356</v>
      </c>
      <c r="M44" s="25">
        <v>920197</v>
      </c>
      <c r="N44" s="35">
        <f t="shared" si="4"/>
        <v>9.2936795055841301</v>
      </c>
      <c r="O44" s="25">
        <v>6847729</v>
      </c>
      <c r="P44" s="35">
        <f t="shared" si="5"/>
        <v>1.2488835349646576</v>
      </c>
      <c r="Q44" s="8">
        <v>26822163</v>
      </c>
      <c r="R44" s="11">
        <f t="shared" si="6"/>
        <v>0.31884139992736604</v>
      </c>
    </row>
    <row r="45" spans="1:18" x14ac:dyDescent="0.2">
      <c r="A45" s="6" t="s">
        <v>2</v>
      </c>
      <c r="B45" s="23">
        <v>18649</v>
      </c>
      <c r="C45" s="24">
        <v>11643004</v>
      </c>
      <c r="D45" s="25">
        <f t="shared" si="0"/>
        <v>624.32323448978502</v>
      </c>
      <c r="E45" s="25">
        <v>17235143</v>
      </c>
      <c r="F45" s="26">
        <f t="shared" si="1"/>
        <v>0.67553857835702324</v>
      </c>
      <c r="G45" s="39">
        <v>56052930</v>
      </c>
      <c r="H45" s="35">
        <f t="shared" si="2"/>
        <v>0.20771445845917422</v>
      </c>
      <c r="I45" s="8">
        <v>33440814</v>
      </c>
      <c r="J45" s="35">
        <f t="shared" si="3"/>
        <v>0.34816748180830764</v>
      </c>
      <c r="K45" s="8">
        <v>17598811</v>
      </c>
      <c r="L45" s="35">
        <f t="shared" si="3"/>
        <v>0.66157901235486871</v>
      </c>
      <c r="M45" s="25">
        <v>2785350</v>
      </c>
      <c r="N45" s="35">
        <f t="shared" si="4"/>
        <v>4.1800865241352074</v>
      </c>
      <c r="O45" s="25">
        <v>4939536</v>
      </c>
      <c r="P45" s="35">
        <f t="shared" si="5"/>
        <v>2.3571047968878047</v>
      </c>
      <c r="Q45" s="8">
        <v>88127665</v>
      </c>
      <c r="R45" s="11">
        <f t="shared" si="6"/>
        <v>0.13211519901270505</v>
      </c>
    </row>
    <row r="46" spans="1:18" x14ac:dyDescent="0.2">
      <c r="A46" s="6" t="s">
        <v>18</v>
      </c>
      <c r="B46" s="23">
        <v>455356</v>
      </c>
      <c r="C46" s="24">
        <v>1500085000</v>
      </c>
      <c r="D46" s="25">
        <f t="shared" si="0"/>
        <v>3294.3125818041267</v>
      </c>
      <c r="E46" s="25">
        <v>1633770000</v>
      </c>
      <c r="F46" s="26">
        <f t="shared" si="1"/>
        <v>0.91817391676919025</v>
      </c>
      <c r="G46" s="39">
        <v>2745489000</v>
      </c>
      <c r="H46" s="35">
        <f t="shared" si="2"/>
        <v>0.54638171924928491</v>
      </c>
      <c r="I46" s="8">
        <v>1587213000</v>
      </c>
      <c r="J46" s="35">
        <f t="shared" si="3"/>
        <v>0.94510629638240107</v>
      </c>
      <c r="K46" s="8">
        <v>293073000</v>
      </c>
      <c r="L46" s="35">
        <f t="shared" si="3"/>
        <v>5.1184687774035824</v>
      </c>
      <c r="M46" s="25">
        <v>291216000</v>
      </c>
      <c r="N46" s="35">
        <f t="shared" si="4"/>
        <v>5.1511077688039117</v>
      </c>
      <c r="O46" s="25">
        <v>296158000</v>
      </c>
      <c r="P46" s="35">
        <f t="shared" si="5"/>
        <v>5.0651510342452344</v>
      </c>
      <c r="Q46" s="8">
        <v>3288666000</v>
      </c>
      <c r="R46" s="11">
        <f t="shared" si="6"/>
        <v>0.45613783826025506</v>
      </c>
    </row>
    <row r="47" spans="1:18" x14ac:dyDescent="0.2">
      <c r="A47" s="6" t="s">
        <v>19</v>
      </c>
      <c r="B47" s="23">
        <v>419510</v>
      </c>
      <c r="C47" s="24">
        <v>230466763</v>
      </c>
      <c r="D47" s="25">
        <f t="shared" si="0"/>
        <v>549.37132130342547</v>
      </c>
      <c r="E47" s="25">
        <v>326337499</v>
      </c>
      <c r="F47" s="26">
        <f t="shared" si="1"/>
        <v>0.70622212803071094</v>
      </c>
      <c r="G47" s="39">
        <v>1167283579</v>
      </c>
      <c r="H47" s="35">
        <f t="shared" si="2"/>
        <v>0.19743853776940692</v>
      </c>
      <c r="I47" s="8">
        <v>559702986</v>
      </c>
      <c r="J47" s="35">
        <f t="shared" si="3"/>
        <v>0.41176618450272123</v>
      </c>
      <c r="K47" s="8">
        <v>345130655</v>
      </c>
      <c r="L47" s="35">
        <f t="shared" si="3"/>
        <v>0.66776671286994194</v>
      </c>
      <c r="M47" s="25">
        <v>86322686</v>
      </c>
      <c r="N47" s="35">
        <f t="shared" si="4"/>
        <v>2.6698284504261141</v>
      </c>
      <c r="O47" s="25">
        <v>109460393</v>
      </c>
      <c r="P47" s="35">
        <f t="shared" si="5"/>
        <v>2.1054808655766473</v>
      </c>
      <c r="Q47" s="8">
        <v>1351047715</v>
      </c>
      <c r="R47" s="11">
        <f t="shared" si="6"/>
        <v>0.17058373323254539</v>
      </c>
    </row>
    <row r="48" spans="1:18" x14ac:dyDescent="0.2">
      <c r="A48" s="6" t="s">
        <v>29</v>
      </c>
      <c r="B48" s="23">
        <v>164853</v>
      </c>
      <c r="C48" s="24">
        <v>282216913</v>
      </c>
      <c r="D48" s="25">
        <f t="shared" si="0"/>
        <v>1711.930707964065</v>
      </c>
      <c r="E48" s="25">
        <v>296646916</v>
      </c>
      <c r="F48" s="26">
        <f t="shared" si="1"/>
        <v>0.95135630198157861</v>
      </c>
      <c r="G48" s="39">
        <v>865128089</v>
      </c>
      <c r="H48" s="35">
        <f t="shared" si="2"/>
        <v>0.3262140214707559</v>
      </c>
      <c r="I48" s="8">
        <v>500090336</v>
      </c>
      <c r="J48" s="35">
        <f t="shared" si="3"/>
        <v>0.56433186703291938</v>
      </c>
      <c r="K48" s="8">
        <v>201634571</v>
      </c>
      <c r="L48" s="35">
        <f t="shared" si="3"/>
        <v>1.3996454655585822</v>
      </c>
      <c r="M48" s="25">
        <v>100007145</v>
      </c>
      <c r="N48" s="35">
        <f t="shared" si="4"/>
        <v>2.8219675004220948</v>
      </c>
      <c r="O48" s="25">
        <v>37357878</v>
      </c>
      <c r="P48" s="35">
        <f t="shared" si="5"/>
        <v>7.5544149750689797</v>
      </c>
      <c r="Q48" s="8">
        <v>928022218</v>
      </c>
      <c r="R48" s="11">
        <f t="shared" si="6"/>
        <v>0.30410577195900712</v>
      </c>
    </row>
    <row r="49" spans="1:18" x14ac:dyDescent="0.2">
      <c r="A49" s="6" t="s">
        <v>64</v>
      </c>
      <c r="B49" s="23">
        <v>2774841</v>
      </c>
      <c r="C49" s="24">
        <v>8321587000</v>
      </c>
      <c r="D49" s="25">
        <f t="shared" si="0"/>
        <v>2998.9419213569354</v>
      </c>
      <c r="E49" s="25">
        <v>9676063000</v>
      </c>
      <c r="F49" s="26">
        <f t="shared" si="1"/>
        <v>0.86001786056994467</v>
      </c>
      <c r="G49" s="39">
        <v>18598836000</v>
      </c>
      <c r="H49" s="35">
        <f t="shared" si="2"/>
        <v>0.4474251506922261</v>
      </c>
      <c r="I49" s="8">
        <v>8580258000</v>
      </c>
      <c r="J49" s="35">
        <f t="shared" si="3"/>
        <v>0.96985277132692282</v>
      </c>
      <c r="K49" s="8">
        <v>2354440000</v>
      </c>
      <c r="L49" s="35">
        <f t="shared" si="3"/>
        <v>3.5344230475187306</v>
      </c>
      <c r="M49" s="25">
        <v>1337253000</v>
      </c>
      <c r="N49" s="35">
        <f t="shared" si="4"/>
        <v>6.2228964900433947</v>
      </c>
      <c r="O49" s="25">
        <v>1550507000</v>
      </c>
      <c r="P49" s="35">
        <f t="shared" si="5"/>
        <v>5.3670102747036941</v>
      </c>
      <c r="Q49" s="8">
        <v>21856903000</v>
      </c>
      <c r="R49" s="11">
        <f t="shared" si="6"/>
        <v>0.38073038069483128</v>
      </c>
    </row>
    <row r="50" spans="1:18" x14ac:dyDescent="0.2">
      <c r="A50" s="5" t="s">
        <v>33</v>
      </c>
      <c r="B50" s="23">
        <v>84147</v>
      </c>
      <c r="C50" s="24">
        <v>502772876</v>
      </c>
      <c r="D50" s="25">
        <f t="shared" si="0"/>
        <v>5974.9352442748996</v>
      </c>
      <c r="E50" s="25">
        <v>617380618</v>
      </c>
      <c r="F50" s="26">
        <f t="shared" si="1"/>
        <v>0.81436452869014431</v>
      </c>
      <c r="G50" s="39">
        <v>860959134</v>
      </c>
      <c r="H50" s="35">
        <f t="shared" si="2"/>
        <v>0.58396833966337824</v>
      </c>
      <c r="I50" s="8">
        <v>461556084</v>
      </c>
      <c r="J50" s="35">
        <f t="shared" si="3"/>
        <v>1.0892996396944905</v>
      </c>
      <c r="K50" s="8">
        <v>180016757</v>
      </c>
      <c r="L50" s="35">
        <f t="shared" si="3"/>
        <v>2.7929226388630033</v>
      </c>
      <c r="M50" s="25">
        <v>44067226</v>
      </c>
      <c r="N50" s="35">
        <f t="shared" si="4"/>
        <v>11.409224533443517</v>
      </c>
      <c r="O50" s="25">
        <v>42230213</v>
      </c>
      <c r="P50" s="35">
        <f t="shared" si="5"/>
        <v>11.905525458751534</v>
      </c>
      <c r="Q50" s="8">
        <v>1022001652</v>
      </c>
      <c r="R50" s="11">
        <f t="shared" si="6"/>
        <v>0.4919491813111081</v>
      </c>
    </row>
    <row r="51" spans="1:18" x14ac:dyDescent="0.2">
      <c r="A51" s="6" t="s">
        <v>37</v>
      </c>
      <c r="B51" s="23">
        <v>103990</v>
      </c>
      <c r="C51" s="24">
        <v>123582662</v>
      </c>
      <c r="D51" s="25">
        <f t="shared" si="0"/>
        <v>1188.4090970285604</v>
      </c>
      <c r="E51" s="25">
        <v>158031175</v>
      </c>
      <c r="F51" s="26">
        <f t="shared" si="1"/>
        <v>0.78201444746582438</v>
      </c>
      <c r="G51" s="39">
        <v>481353052</v>
      </c>
      <c r="H51" s="35">
        <f t="shared" si="2"/>
        <v>0.25674016501301833</v>
      </c>
      <c r="I51" s="8">
        <v>309375208</v>
      </c>
      <c r="J51" s="35">
        <f t="shared" si="3"/>
        <v>0.39945884092949036</v>
      </c>
      <c r="K51" s="8">
        <v>97917337</v>
      </c>
      <c r="L51" s="35">
        <f t="shared" si="3"/>
        <v>1.262112163038094</v>
      </c>
      <c r="M51" s="25">
        <v>9585558</v>
      </c>
      <c r="N51" s="35">
        <f t="shared" si="4"/>
        <v>12.892589247282213</v>
      </c>
      <c r="O51" s="25">
        <v>29654523</v>
      </c>
      <c r="P51" s="35">
        <f t="shared" si="5"/>
        <v>4.1674135847674902</v>
      </c>
      <c r="Q51" s="8">
        <v>538596422</v>
      </c>
      <c r="R51" s="11">
        <f t="shared" si="6"/>
        <v>0.22945318043720683</v>
      </c>
    </row>
    <row r="52" spans="1:18" x14ac:dyDescent="0.2">
      <c r="A52" s="6" t="s">
        <v>23</v>
      </c>
      <c r="B52" s="23">
        <v>221806</v>
      </c>
      <c r="C52" s="24">
        <v>103120231</v>
      </c>
      <c r="D52" s="25">
        <f t="shared" si="0"/>
        <v>464.91181933761936</v>
      </c>
      <c r="E52" s="25">
        <v>177171859</v>
      </c>
      <c r="F52" s="26">
        <f t="shared" si="1"/>
        <v>0.58203504541881002</v>
      </c>
      <c r="G52" s="39">
        <v>982808909</v>
      </c>
      <c r="H52" s="35">
        <f t="shared" si="2"/>
        <v>0.10492398884023547</v>
      </c>
      <c r="I52" s="8">
        <v>579738731</v>
      </c>
      <c r="J52" s="35">
        <f t="shared" si="3"/>
        <v>0.17787362735300843</v>
      </c>
      <c r="K52" s="8">
        <v>131321894</v>
      </c>
      <c r="L52" s="35">
        <f t="shared" si="3"/>
        <v>0.785247820138811</v>
      </c>
      <c r="M52" s="25">
        <v>57272582</v>
      </c>
      <c r="N52" s="35">
        <f t="shared" si="4"/>
        <v>1.8005165368657554</v>
      </c>
      <c r="O52" s="25">
        <v>90320429</v>
      </c>
      <c r="P52" s="35">
        <f t="shared" si="5"/>
        <v>1.1417154694869751</v>
      </c>
      <c r="Q52" s="8">
        <v>1022431417</v>
      </c>
      <c r="R52" s="11">
        <f t="shared" si="6"/>
        <v>0.10085784658551822</v>
      </c>
    </row>
    <row r="53" spans="1:18" x14ac:dyDescent="0.2">
      <c r="A53" s="6" t="s">
        <v>3</v>
      </c>
      <c r="B53" s="23">
        <v>40230</v>
      </c>
      <c r="C53" s="24">
        <v>28765360</v>
      </c>
      <c r="D53" s="25">
        <f t="shared" si="0"/>
        <v>715.02261993537161</v>
      </c>
      <c r="E53" s="25">
        <v>43964495</v>
      </c>
      <c r="F53" s="26">
        <f t="shared" si="1"/>
        <v>0.65428614612768776</v>
      </c>
      <c r="G53" s="39">
        <v>131909240</v>
      </c>
      <c r="H53" s="35">
        <f t="shared" si="2"/>
        <v>0.21806933312632232</v>
      </c>
      <c r="I53" s="8">
        <v>17960109</v>
      </c>
      <c r="J53" s="35">
        <f t="shared" si="3"/>
        <v>1.6016250235452356</v>
      </c>
      <c r="K53" s="8">
        <v>50069945</v>
      </c>
      <c r="L53" s="35">
        <f t="shared" si="3"/>
        <v>0.57450352701605722</v>
      </c>
      <c r="M53" s="25">
        <v>4987071</v>
      </c>
      <c r="N53" s="35">
        <f t="shared" si="4"/>
        <v>5.7679868604236839</v>
      </c>
      <c r="O53" s="25">
        <v>7071390</v>
      </c>
      <c r="P53" s="35">
        <f t="shared" si="5"/>
        <v>4.0678508751461875</v>
      </c>
      <c r="Q53" s="8">
        <v>164583700</v>
      </c>
      <c r="R53" s="11">
        <f t="shared" si="6"/>
        <v>0.17477648151062347</v>
      </c>
    </row>
    <row r="54" spans="1:18" x14ac:dyDescent="0.2">
      <c r="A54" s="6" t="s">
        <v>12</v>
      </c>
      <c r="B54" s="23">
        <v>1511568</v>
      </c>
      <c r="C54" s="24">
        <v>1376717530</v>
      </c>
      <c r="D54" s="25">
        <f t="shared" si="0"/>
        <v>910.78769198607006</v>
      </c>
      <c r="E54" s="25">
        <v>1888599139</v>
      </c>
      <c r="F54" s="26">
        <f t="shared" si="1"/>
        <v>0.72896227768533362</v>
      </c>
      <c r="G54" s="39">
        <v>8003903513</v>
      </c>
      <c r="H54" s="35">
        <f t="shared" si="2"/>
        <v>0.17200576290855144</v>
      </c>
      <c r="I54" s="8">
        <v>4600629632</v>
      </c>
      <c r="J54" s="35">
        <f t="shared" si="3"/>
        <v>0.29924545988752177</v>
      </c>
      <c r="K54" s="8">
        <v>1038034868</v>
      </c>
      <c r="L54" s="35">
        <f t="shared" si="3"/>
        <v>1.3262729147553067</v>
      </c>
      <c r="M54" s="25">
        <v>502660995</v>
      </c>
      <c r="N54" s="35">
        <f t="shared" si="4"/>
        <v>2.7388588804269567</v>
      </c>
      <c r="O54" s="25">
        <v>402655782</v>
      </c>
      <c r="P54" s="35">
        <f t="shared" si="5"/>
        <v>3.4190929114734532</v>
      </c>
      <c r="Q54" s="8">
        <v>8640616260</v>
      </c>
      <c r="R54" s="11">
        <f t="shared" si="6"/>
        <v>0.15933094221221669</v>
      </c>
    </row>
    <row r="55" spans="1:18" x14ac:dyDescent="0.2">
      <c r="A55" s="5" t="s">
        <v>24</v>
      </c>
      <c r="B55" s="23">
        <v>451231</v>
      </c>
      <c r="C55" s="24">
        <v>357421415</v>
      </c>
      <c r="D55" s="25">
        <f t="shared" si="0"/>
        <v>792.10296943250796</v>
      </c>
      <c r="E55" s="25">
        <v>539754132</v>
      </c>
      <c r="F55" s="26">
        <f t="shared" si="1"/>
        <v>0.6621930130958219</v>
      </c>
      <c r="G55" s="39">
        <v>1790085004</v>
      </c>
      <c r="H55" s="35">
        <f t="shared" si="2"/>
        <v>0.19966728630279057</v>
      </c>
      <c r="I55" s="8">
        <v>908883062</v>
      </c>
      <c r="J55" s="35">
        <f t="shared" si="3"/>
        <v>0.3932534667479588</v>
      </c>
      <c r="K55" s="8">
        <v>320019569</v>
      </c>
      <c r="L55" s="35">
        <f t="shared" si="3"/>
        <v>1.1168736215628114</v>
      </c>
      <c r="M55" s="25">
        <v>37362264</v>
      </c>
      <c r="N55" s="35">
        <f t="shared" si="4"/>
        <v>9.5663746447485085</v>
      </c>
      <c r="O55" s="25">
        <v>295765587</v>
      </c>
      <c r="P55" s="35">
        <f t="shared" si="5"/>
        <v>1.2084618045844528</v>
      </c>
      <c r="Q55" s="8">
        <v>2080947000</v>
      </c>
      <c r="R55" s="11">
        <f t="shared" si="6"/>
        <v>0.17175901885055217</v>
      </c>
    </row>
    <row r="56" spans="1:18" x14ac:dyDescent="0.2">
      <c r="A56" s="6" t="s">
        <v>4</v>
      </c>
      <c r="B56" s="23">
        <v>1545905</v>
      </c>
      <c r="C56" s="24">
        <v>1765908587</v>
      </c>
      <c r="D56" s="25">
        <f t="shared" si="0"/>
        <v>1142.3137818947478</v>
      </c>
      <c r="E56" s="25">
        <v>1987010190</v>
      </c>
      <c r="F56" s="26">
        <f t="shared" si="1"/>
        <v>0.88872648760799766</v>
      </c>
      <c r="G56" s="39">
        <v>7696197123</v>
      </c>
      <c r="H56" s="35">
        <f t="shared" si="2"/>
        <v>0.22945209936510094</v>
      </c>
      <c r="I56" s="8">
        <v>4640362461</v>
      </c>
      <c r="J56" s="35">
        <f t="shared" si="3"/>
        <v>0.38055401961411567</v>
      </c>
      <c r="K56" s="8">
        <v>1463782655</v>
      </c>
      <c r="L56" s="35">
        <f t="shared" si="3"/>
        <v>1.2064008143340106</v>
      </c>
      <c r="M56" s="25">
        <v>590657453</v>
      </c>
      <c r="N56" s="35">
        <f t="shared" si="4"/>
        <v>2.9897338601769916</v>
      </c>
      <c r="O56" s="25">
        <v>394911389</v>
      </c>
      <c r="P56" s="35">
        <f t="shared" si="5"/>
        <v>4.4716577849822405</v>
      </c>
      <c r="Q56" s="8">
        <v>8276366298</v>
      </c>
      <c r="R56" s="11">
        <f t="shared" si="6"/>
        <v>0.21336762093610276</v>
      </c>
    </row>
    <row r="57" spans="1:18" x14ac:dyDescent="0.2">
      <c r="A57" s="5" t="s">
        <v>16</v>
      </c>
      <c r="B57" s="23">
        <v>633029</v>
      </c>
      <c r="C57" s="24">
        <v>464696737</v>
      </c>
      <c r="D57" s="25">
        <f t="shared" si="0"/>
        <v>734.08443688993714</v>
      </c>
      <c r="E57" s="25">
        <v>1676948010</v>
      </c>
      <c r="F57" s="26">
        <f t="shared" si="1"/>
        <v>0.27710861292593086</v>
      </c>
      <c r="G57" s="39">
        <v>2855193542</v>
      </c>
      <c r="H57" s="35">
        <f t="shared" si="2"/>
        <v>0.16275489915632485</v>
      </c>
      <c r="I57" s="8">
        <v>1859556599</v>
      </c>
      <c r="J57" s="35">
        <f t="shared" si="3"/>
        <v>0.24989652761840997</v>
      </c>
      <c r="K57" s="8">
        <v>497934531</v>
      </c>
      <c r="L57" s="35">
        <f t="shared" si="3"/>
        <v>0.93324866637939596</v>
      </c>
      <c r="M57" s="25">
        <v>224330720</v>
      </c>
      <c r="N57" s="35">
        <f t="shared" si="4"/>
        <v>2.0714806113045952</v>
      </c>
      <c r="O57" s="25">
        <v>143714536</v>
      </c>
      <c r="P57" s="35">
        <f t="shared" si="5"/>
        <v>3.2334706699397477</v>
      </c>
      <c r="Q57" s="8">
        <v>3163834736</v>
      </c>
      <c r="R57" s="11">
        <f t="shared" si="6"/>
        <v>0.14687768982128022</v>
      </c>
    </row>
    <row r="58" spans="1:18" x14ac:dyDescent="0.2">
      <c r="A58" s="6" t="s">
        <v>11</v>
      </c>
      <c r="B58" s="23">
        <v>971218</v>
      </c>
      <c r="C58" s="24">
        <v>5511709516</v>
      </c>
      <c r="D58" s="25">
        <f t="shared" si="0"/>
        <v>5675.0487696891942</v>
      </c>
      <c r="E58" s="25">
        <v>5769587942</v>
      </c>
      <c r="F58" s="26">
        <f t="shared" si="1"/>
        <v>0.95530383996355073</v>
      </c>
      <c r="G58" s="39">
        <v>7605462480</v>
      </c>
      <c r="H58" s="35">
        <f t="shared" si="2"/>
        <v>0.72470405718180597</v>
      </c>
      <c r="I58" s="8">
        <v>5356033666</v>
      </c>
      <c r="J58" s="35">
        <f t="shared" si="3"/>
        <v>1.0290655099851644</v>
      </c>
      <c r="K58" s="8">
        <v>792413774</v>
      </c>
      <c r="L58" s="35">
        <f t="shared" si="3"/>
        <v>6.9555952923150475</v>
      </c>
      <c r="M58" s="25">
        <v>366610514</v>
      </c>
      <c r="N58" s="35">
        <f t="shared" si="4"/>
        <v>15.034237441428099</v>
      </c>
      <c r="O58" s="25">
        <v>153547233</v>
      </c>
      <c r="P58" s="35">
        <f t="shared" si="5"/>
        <v>35.895856983629265</v>
      </c>
      <c r="Q58" s="8">
        <v>7657589145</v>
      </c>
      <c r="R58" s="11">
        <f t="shared" si="6"/>
        <v>0.71977085890000436</v>
      </c>
    </row>
    <row r="59" spans="1:18" x14ac:dyDescent="0.2">
      <c r="A59" s="5" t="s">
        <v>13</v>
      </c>
      <c r="B59" s="23">
        <v>826090</v>
      </c>
      <c r="C59" s="24">
        <v>412822620</v>
      </c>
      <c r="D59" s="25">
        <f t="shared" si="0"/>
        <v>499.73080414966893</v>
      </c>
      <c r="E59" s="25">
        <v>604623318</v>
      </c>
      <c r="F59" s="26">
        <f t="shared" si="1"/>
        <v>0.68277654485035921</v>
      </c>
      <c r="G59" s="39">
        <v>2407851427</v>
      </c>
      <c r="H59" s="35">
        <f t="shared" si="2"/>
        <v>0.17144854344869012</v>
      </c>
      <c r="I59" s="8">
        <v>1360686569</v>
      </c>
      <c r="J59" s="35">
        <f t="shared" si="3"/>
        <v>0.30339288224428707</v>
      </c>
      <c r="K59" s="8">
        <v>459637960</v>
      </c>
      <c r="L59" s="35">
        <f t="shared" si="3"/>
        <v>0.8981473592825101</v>
      </c>
      <c r="M59" s="25">
        <v>167465364</v>
      </c>
      <c r="N59" s="35">
        <f t="shared" si="4"/>
        <v>2.4651223998772664</v>
      </c>
      <c r="O59" s="25">
        <v>137656865</v>
      </c>
      <c r="P59" s="35">
        <f t="shared" si="5"/>
        <v>2.9989250445301074</v>
      </c>
      <c r="Q59" s="8">
        <v>2429491537</v>
      </c>
      <c r="R59" s="11">
        <f t="shared" si="6"/>
        <v>0.16992140689230975</v>
      </c>
    </row>
    <row r="60" spans="1:18" x14ac:dyDescent="0.2">
      <c r="A60" s="6" t="s">
        <v>35</v>
      </c>
      <c r="B60" s="23">
        <v>76138</v>
      </c>
      <c r="C60" s="24">
        <v>63085490</v>
      </c>
      <c r="D60" s="25">
        <f t="shared" si="0"/>
        <v>828.56773227560484</v>
      </c>
      <c r="E60" s="25">
        <v>76532485</v>
      </c>
      <c r="F60" s="26">
        <f t="shared" si="1"/>
        <v>0.82429689823870211</v>
      </c>
      <c r="G60" s="39">
        <v>291456321</v>
      </c>
      <c r="H60" s="35">
        <f t="shared" si="2"/>
        <v>0.21644920852479985</v>
      </c>
      <c r="I60" s="8">
        <v>201140289</v>
      </c>
      <c r="J60" s="35">
        <f t="shared" si="3"/>
        <v>0.31363925304890061</v>
      </c>
      <c r="K60" s="8">
        <v>53442935</v>
      </c>
      <c r="L60" s="35">
        <f t="shared" si="3"/>
        <v>1.1804271228741461</v>
      </c>
      <c r="M60" s="25">
        <v>23324541</v>
      </c>
      <c r="N60" s="35">
        <f t="shared" si="4"/>
        <v>2.7046830203432513</v>
      </c>
      <c r="O60" s="25">
        <v>20308305</v>
      </c>
      <c r="P60" s="35">
        <f t="shared" si="5"/>
        <v>3.1063887409609023</v>
      </c>
      <c r="Q60" s="8">
        <v>330817550</v>
      </c>
      <c r="R60" s="11">
        <f t="shared" si="6"/>
        <v>0.1906957173221312</v>
      </c>
    </row>
    <row r="61" spans="1:18" x14ac:dyDescent="0.2">
      <c r="A61" s="6" t="s">
        <v>67</v>
      </c>
      <c r="B61" s="23">
        <v>331479</v>
      </c>
      <c r="C61" s="24">
        <v>313437508</v>
      </c>
      <c r="D61" s="25">
        <f t="shared" si="0"/>
        <v>945.57274518144436</v>
      </c>
      <c r="E61" s="25">
        <v>349328277</v>
      </c>
      <c r="F61" s="26">
        <f t="shared" si="1"/>
        <v>0.89725776193033469</v>
      </c>
      <c r="G61" s="39">
        <v>1288493314</v>
      </c>
      <c r="H61" s="35">
        <f t="shared" si="2"/>
        <v>0.24325893242469709</v>
      </c>
      <c r="I61" s="8">
        <v>701823008</v>
      </c>
      <c r="J61" s="35">
        <f t="shared" si="3"/>
        <v>0.44660477702663176</v>
      </c>
      <c r="K61" s="8">
        <v>255236849</v>
      </c>
      <c r="L61" s="35">
        <f t="shared" si="3"/>
        <v>1.2280260833340721</v>
      </c>
      <c r="M61" s="25">
        <v>104695432</v>
      </c>
      <c r="N61" s="35">
        <f t="shared" si="4"/>
        <v>2.9938030916191263</v>
      </c>
      <c r="O61" s="25">
        <v>112323460</v>
      </c>
      <c r="P61" s="35">
        <f t="shared" si="5"/>
        <v>2.7904901433769935</v>
      </c>
      <c r="Q61" s="8">
        <v>1422525792</v>
      </c>
      <c r="R61" s="11">
        <f t="shared" si="6"/>
        <v>0.22033871706418945</v>
      </c>
    </row>
    <row r="62" spans="1:18" x14ac:dyDescent="0.2">
      <c r="A62" s="6" t="s">
        <v>68</v>
      </c>
      <c r="B62" s="23">
        <v>385746</v>
      </c>
      <c r="C62" s="24">
        <v>275373254</v>
      </c>
      <c r="D62" s="25">
        <f t="shared" si="0"/>
        <v>713.87196237938952</v>
      </c>
      <c r="E62" s="25">
        <v>303023964</v>
      </c>
      <c r="F62" s="26">
        <f t="shared" si="1"/>
        <v>0.90875074817515089</v>
      </c>
      <c r="G62" s="39">
        <v>1564078875</v>
      </c>
      <c r="H62" s="35">
        <f t="shared" si="2"/>
        <v>0.17606097646450214</v>
      </c>
      <c r="I62" s="8">
        <v>1148364310</v>
      </c>
      <c r="J62" s="35">
        <f t="shared" si="3"/>
        <v>0.2397960748188003</v>
      </c>
      <c r="K62" s="8">
        <v>169051993</v>
      </c>
      <c r="L62" s="35">
        <f t="shared" si="3"/>
        <v>1.6289263978094597</v>
      </c>
      <c r="M62" s="25">
        <v>94484666</v>
      </c>
      <c r="N62" s="35">
        <f t="shared" si="4"/>
        <v>2.9144756039038122</v>
      </c>
      <c r="O62" s="25">
        <v>70121154</v>
      </c>
      <c r="P62" s="35">
        <f t="shared" si="5"/>
        <v>3.9271067044903454</v>
      </c>
      <c r="Q62" s="8">
        <v>1710360254</v>
      </c>
      <c r="R62" s="11">
        <f t="shared" si="6"/>
        <v>0.16100307134475775</v>
      </c>
    </row>
    <row r="63" spans="1:18" x14ac:dyDescent="0.2">
      <c r="A63" s="6" t="s">
        <v>31</v>
      </c>
      <c r="B63" s="23">
        <v>207983</v>
      </c>
      <c r="C63" s="24">
        <v>94756558</v>
      </c>
      <c r="D63" s="25">
        <f t="shared" si="0"/>
        <v>455.5976113432348</v>
      </c>
      <c r="E63" s="25">
        <v>127886766</v>
      </c>
      <c r="F63" s="26">
        <f t="shared" si="1"/>
        <v>0.74094107595151792</v>
      </c>
      <c r="G63" s="39">
        <v>534969092</v>
      </c>
      <c r="H63" s="35">
        <f t="shared" si="2"/>
        <v>0.17712529455813869</v>
      </c>
      <c r="I63" s="8">
        <v>385939875</v>
      </c>
      <c r="J63" s="35">
        <f t="shared" si="3"/>
        <v>0.24552155436128489</v>
      </c>
      <c r="K63" s="8">
        <v>88651397</v>
      </c>
      <c r="L63" s="35">
        <f t="shared" si="3"/>
        <v>1.0688670591395193</v>
      </c>
      <c r="M63" s="25">
        <v>26978477</v>
      </c>
      <c r="N63" s="35">
        <f t="shared" si="4"/>
        <v>3.512301973161791</v>
      </c>
      <c r="O63" s="25">
        <v>29686321</v>
      </c>
      <c r="P63" s="35">
        <f t="shared" si="5"/>
        <v>3.1919266115865286</v>
      </c>
      <c r="Q63" s="8">
        <v>630520706</v>
      </c>
      <c r="R63" s="11">
        <f t="shared" si="6"/>
        <v>0.15028302337782384</v>
      </c>
    </row>
    <row r="64" spans="1:18" x14ac:dyDescent="0.2">
      <c r="A64" s="6" t="s">
        <v>6</v>
      </c>
      <c r="B64" s="23">
        <v>479027</v>
      </c>
      <c r="C64" s="24">
        <v>361021053</v>
      </c>
      <c r="D64" s="25">
        <f t="shared" si="0"/>
        <v>753.65491506741796</v>
      </c>
      <c r="E64" s="25">
        <v>494343543</v>
      </c>
      <c r="F64" s="26">
        <f t="shared" si="1"/>
        <v>0.73030397202942732</v>
      </c>
      <c r="G64" s="39">
        <v>3117554248</v>
      </c>
      <c r="H64" s="35">
        <f t="shared" si="2"/>
        <v>0.11580265306741826</v>
      </c>
      <c r="I64" s="8">
        <v>2105027672</v>
      </c>
      <c r="J64" s="35">
        <f t="shared" si="3"/>
        <v>0.1715041839126949</v>
      </c>
      <c r="K64" s="8">
        <v>372848683</v>
      </c>
      <c r="L64" s="35">
        <f t="shared" si="3"/>
        <v>0.96827766721654207</v>
      </c>
      <c r="M64" s="25">
        <v>262619964</v>
      </c>
      <c r="N64" s="35">
        <f t="shared" si="4"/>
        <v>1.3746900559319246</v>
      </c>
      <c r="O64" s="25">
        <v>96746573</v>
      </c>
      <c r="P64" s="35">
        <f t="shared" si="5"/>
        <v>3.7316159302097449</v>
      </c>
      <c r="Q64" s="8">
        <v>3369119747</v>
      </c>
      <c r="R64" s="11">
        <f t="shared" si="6"/>
        <v>0.10715589830888846</v>
      </c>
    </row>
    <row r="65" spans="1:18" x14ac:dyDescent="0.2">
      <c r="A65" s="5" t="s">
        <v>5</v>
      </c>
      <c r="B65" s="23">
        <v>493282</v>
      </c>
      <c r="C65" s="24">
        <v>328693254</v>
      </c>
      <c r="D65" s="25">
        <f t="shared" si="0"/>
        <v>666.33944478006492</v>
      </c>
      <c r="E65" s="25">
        <v>416813861</v>
      </c>
      <c r="F65" s="26">
        <f t="shared" si="1"/>
        <v>0.78858522893508087</v>
      </c>
      <c r="G65" s="39">
        <v>1329915210</v>
      </c>
      <c r="H65" s="35">
        <f t="shared" si="2"/>
        <v>0.24715354146524876</v>
      </c>
      <c r="I65" s="8">
        <v>713206370</v>
      </c>
      <c r="J65" s="35">
        <f t="shared" si="3"/>
        <v>0.46086696337274724</v>
      </c>
      <c r="K65" s="8">
        <v>317848808</v>
      </c>
      <c r="L65" s="35">
        <f t="shared" si="3"/>
        <v>1.0341182528518402</v>
      </c>
      <c r="M65" s="25">
        <v>130933753</v>
      </c>
      <c r="N65" s="35">
        <f t="shared" si="4"/>
        <v>2.5103783132222599</v>
      </c>
      <c r="O65" s="25">
        <v>100680295</v>
      </c>
      <c r="P65" s="35">
        <f t="shared" si="5"/>
        <v>3.2647227940680943</v>
      </c>
      <c r="Q65" s="8">
        <v>1472074464</v>
      </c>
      <c r="R65" s="11">
        <f t="shared" si="6"/>
        <v>0.22328575220770897</v>
      </c>
    </row>
    <row r="66" spans="1:18" x14ac:dyDescent="0.2">
      <c r="A66" s="5" t="s">
        <v>40</v>
      </c>
      <c r="B66" s="23">
        <v>156743</v>
      </c>
      <c r="C66" s="24">
        <v>102560017</v>
      </c>
      <c r="D66" s="25">
        <f t="shared" si="0"/>
        <v>654.3195995993442</v>
      </c>
      <c r="E66" s="25">
        <v>131402583</v>
      </c>
      <c r="F66" s="26">
        <f t="shared" si="1"/>
        <v>0.78050229043062269</v>
      </c>
      <c r="G66" s="39">
        <v>710473635</v>
      </c>
      <c r="H66" s="35">
        <f t="shared" si="2"/>
        <v>0.14435443054829192</v>
      </c>
      <c r="I66" s="8">
        <v>574644030</v>
      </c>
      <c r="J66" s="35">
        <f t="shared" si="3"/>
        <v>0.17847573740564224</v>
      </c>
      <c r="K66" s="8">
        <v>116998189</v>
      </c>
      <c r="L66" s="35">
        <f t="shared" si="3"/>
        <v>0.87659491037079218</v>
      </c>
      <c r="M66" s="25">
        <v>11767658</v>
      </c>
      <c r="N66" s="35">
        <f t="shared" si="4"/>
        <v>8.7154144860430165</v>
      </c>
      <c r="O66" s="25">
        <v>29466537</v>
      </c>
      <c r="P66" s="35">
        <f t="shared" si="5"/>
        <v>3.4805588793823992</v>
      </c>
      <c r="Q66" s="8">
        <v>815195760</v>
      </c>
      <c r="R66" s="11">
        <f t="shared" si="6"/>
        <v>0.12581029248729164</v>
      </c>
    </row>
    <row r="67" spans="1:18" x14ac:dyDescent="0.2">
      <c r="A67" s="6" t="s">
        <v>43</v>
      </c>
      <c r="B67" s="23">
        <v>46519</v>
      </c>
      <c r="C67" s="24">
        <v>21978533</v>
      </c>
      <c r="D67" s="25">
        <f t="shared" si="0"/>
        <v>472.46357402351725</v>
      </c>
      <c r="E67" s="25">
        <v>32553106</v>
      </c>
      <c r="F67" s="26">
        <f t="shared" si="1"/>
        <v>0.67515932273866586</v>
      </c>
      <c r="G67" s="39">
        <v>117208852</v>
      </c>
      <c r="H67" s="35">
        <f t="shared" si="2"/>
        <v>0.18751598215465842</v>
      </c>
      <c r="I67" s="8">
        <v>84044858</v>
      </c>
      <c r="J67" s="35">
        <f t="shared" si="3"/>
        <v>0.26150955005480525</v>
      </c>
      <c r="K67" s="8">
        <v>27981182</v>
      </c>
      <c r="L67" s="35">
        <f t="shared" si="3"/>
        <v>0.78547550278612244</v>
      </c>
      <c r="M67" s="25">
        <v>7115799</v>
      </c>
      <c r="N67" s="35">
        <f t="shared" si="4"/>
        <v>3.0886950291878676</v>
      </c>
      <c r="O67" s="25">
        <v>13923181</v>
      </c>
      <c r="P67" s="35">
        <f t="shared" si="5"/>
        <v>1.5785568685776619</v>
      </c>
      <c r="Q67" s="8">
        <v>174892020</v>
      </c>
      <c r="R67" s="11">
        <f t="shared" si="6"/>
        <v>0.12566915860426336</v>
      </c>
    </row>
    <row r="68" spans="1:18" x14ac:dyDescent="0.2">
      <c r="A68" s="6" t="s">
        <v>51</v>
      </c>
      <c r="B68" s="23">
        <v>21802</v>
      </c>
      <c r="C68" s="24">
        <v>22641254</v>
      </c>
      <c r="D68" s="25">
        <f t="shared" si="0"/>
        <v>1038.4943583157508</v>
      </c>
      <c r="E68" s="25">
        <v>22641254</v>
      </c>
      <c r="F68" s="26">
        <f t="shared" si="1"/>
        <v>1</v>
      </c>
      <c r="G68" s="39">
        <v>98131347</v>
      </c>
      <c r="H68" s="35">
        <f t="shared" si="2"/>
        <v>0.23072397039449585</v>
      </c>
      <c r="I68" s="8">
        <v>61299677</v>
      </c>
      <c r="J68" s="35">
        <f t="shared" si="3"/>
        <v>0.3693535611941316</v>
      </c>
      <c r="K68" s="8">
        <v>22553233</v>
      </c>
      <c r="L68" s="35">
        <f t="shared" si="3"/>
        <v>1.0039028107411474</v>
      </c>
      <c r="M68" s="25">
        <v>2733243</v>
      </c>
      <c r="N68" s="35">
        <f t="shared" si="4"/>
        <v>8.2836593745964038</v>
      </c>
      <c r="O68" s="25">
        <v>5420007</v>
      </c>
      <c r="P68" s="35">
        <f t="shared" si="5"/>
        <v>4.177347741432806</v>
      </c>
      <c r="Q68" s="8">
        <v>111964869</v>
      </c>
      <c r="R68" s="11">
        <f t="shared" si="6"/>
        <v>0.20221748305711856</v>
      </c>
    </row>
    <row r="69" spans="1:18" x14ac:dyDescent="0.2">
      <c r="A69" s="6" t="s">
        <v>57</v>
      </c>
      <c r="B69" s="23">
        <v>16100</v>
      </c>
      <c r="C69" s="24">
        <v>10169388</v>
      </c>
      <c r="D69" s="25">
        <f t="shared" si="0"/>
        <v>631.63900621118012</v>
      </c>
      <c r="E69" s="25">
        <v>11773156</v>
      </c>
      <c r="F69" s="26">
        <f t="shared" si="1"/>
        <v>0.86377756312750809</v>
      </c>
      <c r="G69" s="39">
        <v>17120786</v>
      </c>
      <c r="H69" s="35">
        <f t="shared" si="2"/>
        <v>0.59397903811191843</v>
      </c>
      <c r="I69" s="8">
        <v>11539324</v>
      </c>
      <c r="J69" s="35">
        <f t="shared" si="3"/>
        <v>0.88128108717633724</v>
      </c>
      <c r="K69" s="8">
        <v>9704030</v>
      </c>
      <c r="L69" s="35">
        <f t="shared" si="3"/>
        <v>1.0479551279210801</v>
      </c>
      <c r="M69" s="25">
        <v>1586154</v>
      </c>
      <c r="N69" s="35">
        <f t="shared" si="4"/>
        <v>6.4113497176188439</v>
      </c>
      <c r="O69" s="25">
        <v>6061526</v>
      </c>
      <c r="P69" s="35">
        <f t="shared" si="5"/>
        <v>1.6776943627726748</v>
      </c>
      <c r="Q69" s="8">
        <v>32904287</v>
      </c>
      <c r="R69" s="11">
        <f t="shared" si="6"/>
        <v>0.30905966751384095</v>
      </c>
    </row>
    <row r="70" spans="1:18" x14ac:dyDescent="0.2">
      <c r="A70" s="6" t="s">
        <v>15</v>
      </c>
      <c r="B70" s="23">
        <v>594643</v>
      </c>
      <c r="C70" s="24">
        <v>371458331</v>
      </c>
      <c r="D70" s="25">
        <f t="shared" si="0"/>
        <v>624.67452067879378</v>
      </c>
      <c r="E70" s="25">
        <v>435652718</v>
      </c>
      <c r="F70" s="26">
        <f t="shared" si="1"/>
        <v>0.85264779869914642</v>
      </c>
      <c r="G70" s="39">
        <v>1627884537</v>
      </c>
      <c r="H70" s="35">
        <f t="shared" si="2"/>
        <v>0.22818469157803667</v>
      </c>
      <c r="I70" s="8">
        <v>935395584</v>
      </c>
      <c r="J70" s="35">
        <f t="shared" si="3"/>
        <v>0.39711362481694162</v>
      </c>
      <c r="K70" s="8">
        <v>302889107</v>
      </c>
      <c r="L70" s="35">
        <f t="shared" si="3"/>
        <v>1.2263839220867061</v>
      </c>
      <c r="M70" s="25">
        <v>87805282</v>
      </c>
      <c r="N70" s="35">
        <f t="shared" si="4"/>
        <v>4.2304781960611439</v>
      </c>
      <c r="O70" s="25">
        <v>112599202</v>
      </c>
      <c r="P70" s="35">
        <f t="shared" si="5"/>
        <v>3.2989428379785499</v>
      </c>
      <c r="Q70" s="8">
        <v>1878966133</v>
      </c>
      <c r="R70" s="11">
        <f t="shared" si="6"/>
        <v>0.19769293574595792</v>
      </c>
    </row>
    <row r="71" spans="1:18" x14ac:dyDescent="0.2">
      <c r="A71" s="6" t="s">
        <v>50</v>
      </c>
      <c r="B71" s="23">
        <v>37313</v>
      </c>
      <c r="C71" s="24">
        <v>16725859</v>
      </c>
      <c r="D71" s="25">
        <f t="shared" si="0"/>
        <v>448.25822099536356</v>
      </c>
      <c r="E71" s="25">
        <v>28335933</v>
      </c>
      <c r="F71" s="26">
        <f t="shared" si="1"/>
        <v>0.59027027626018169</v>
      </c>
      <c r="G71" s="39">
        <v>101052953</v>
      </c>
      <c r="H71" s="35">
        <f t="shared" si="2"/>
        <v>0.16551578655994348</v>
      </c>
      <c r="I71" s="8">
        <v>82225711</v>
      </c>
      <c r="J71" s="35">
        <f t="shared" si="3"/>
        <v>0.20341397838444961</v>
      </c>
      <c r="K71" s="8">
        <v>28026915</v>
      </c>
      <c r="L71" s="35">
        <f t="shared" si="3"/>
        <v>0.5967784538540899</v>
      </c>
      <c r="M71" s="25">
        <v>9137324</v>
      </c>
      <c r="N71" s="35">
        <f t="shared" si="4"/>
        <v>1.8304986230104132</v>
      </c>
      <c r="O71" s="25">
        <v>6664338</v>
      </c>
      <c r="P71" s="35">
        <f t="shared" si="5"/>
        <v>2.5097555075988041</v>
      </c>
      <c r="Q71" s="8">
        <v>196336118</v>
      </c>
      <c r="R71" s="11">
        <f t="shared" si="6"/>
        <v>8.518992414834238E-2</v>
      </c>
    </row>
    <row r="72" spans="1:18" x14ac:dyDescent="0.2">
      <c r="A72" s="6" t="s">
        <v>42</v>
      </c>
      <c r="B72" s="23">
        <v>87728</v>
      </c>
      <c r="C72" s="24">
        <v>132908597</v>
      </c>
      <c r="D72" s="25">
        <f t="shared" si="0"/>
        <v>1515.0077170344703</v>
      </c>
      <c r="E72" s="25">
        <v>237982187</v>
      </c>
      <c r="F72" s="26">
        <f t="shared" si="1"/>
        <v>0.55848128246674189</v>
      </c>
      <c r="G72" s="39">
        <v>760596794</v>
      </c>
      <c r="H72" s="35">
        <f t="shared" si="2"/>
        <v>0.17474251541480992</v>
      </c>
      <c r="I72" s="8">
        <v>455400535</v>
      </c>
      <c r="J72" s="35">
        <f t="shared" si="3"/>
        <v>0.29184989209553741</v>
      </c>
      <c r="K72" s="8">
        <v>105659819</v>
      </c>
      <c r="L72" s="35">
        <f t="shared" si="3"/>
        <v>1.2578915831760038</v>
      </c>
      <c r="M72" s="25">
        <v>18651240</v>
      </c>
      <c r="N72" s="35">
        <f t="shared" si="4"/>
        <v>7.1259925345446202</v>
      </c>
      <c r="O72" s="25">
        <v>40680067</v>
      </c>
      <c r="P72" s="35">
        <f t="shared" si="5"/>
        <v>3.2671676032391983</v>
      </c>
      <c r="Q72" s="8">
        <v>868893071</v>
      </c>
      <c r="R72" s="11">
        <f t="shared" si="6"/>
        <v>0.15296312220217947</v>
      </c>
    </row>
    <row r="73" spans="1:18" x14ac:dyDescent="0.2">
      <c r="A73" s="6" t="s">
        <v>48</v>
      </c>
      <c r="B73" s="23">
        <v>26568</v>
      </c>
      <c r="C73" s="24">
        <v>10816038</v>
      </c>
      <c r="D73" s="25">
        <f t="shared" si="0"/>
        <v>407.10772357723579</v>
      </c>
      <c r="E73" s="25">
        <v>13032439</v>
      </c>
      <c r="F73" s="26">
        <f t="shared" si="1"/>
        <v>0.82993198740466001</v>
      </c>
      <c r="G73" s="39">
        <v>54713972</v>
      </c>
      <c r="H73" s="35">
        <f t="shared" si="2"/>
        <v>0.19768329011097932</v>
      </c>
      <c r="I73" s="8">
        <v>39409338</v>
      </c>
      <c r="J73" s="35">
        <f t="shared" si="3"/>
        <v>0.27445368404818166</v>
      </c>
      <c r="K73" s="8">
        <v>16088320</v>
      </c>
      <c r="L73" s="35">
        <f t="shared" si="3"/>
        <v>0.67229132687564641</v>
      </c>
      <c r="M73" s="25">
        <v>750580</v>
      </c>
      <c r="N73" s="35">
        <f t="shared" si="4"/>
        <v>14.410240081004023</v>
      </c>
      <c r="O73" s="25">
        <v>17445874</v>
      </c>
      <c r="P73" s="35">
        <f t="shared" si="5"/>
        <v>0.61997684954047017</v>
      </c>
      <c r="Q73" s="8">
        <v>91130395</v>
      </c>
      <c r="R73" s="11">
        <f t="shared" si="6"/>
        <v>0.11868749169802238</v>
      </c>
    </row>
    <row r="74" spans="1:18" x14ac:dyDescent="0.2">
      <c r="A74" s="7" t="s">
        <v>71</v>
      </c>
      <c r="B74" s="27">
        <f>SUM(B8:B73)</f>
        <v>21951958</v>
      </c>
      <c r="C74" s="28">
        <f>SUM(C8:C73)</f>
        <v>38221081075</v>
      </c>
      <c r="D74" s="29">
        <f>($C74/B74)</f>
        <v>1741.1240070247948</v>
      </c>
      <c r="E74" s="28">
        <f>SUM(E8:E73)</f>
        <v>46594376988</v>
      </c>
      <c r="F74" s="30">
        <f>($C74/E74)</f>
        <v>0.8202938540168383</v>
      </c>
      <c r="G74" s="28">
        <f>SUM(G8:G73)</f>
        <v>103376434990</v>
      </c>
      <c r="H74" s="30">
        <f>($C74/G74)</f>
        <v>0.36972721180312779</v>
      </c>
      <c r="I74" s="28">
        <f>SUM(I8:I73)</f>
        <v>58570849377</v>
      </c>
      <c r="J74" s="40">
        <f>($C74/I74)</f>
        <v>0.65256149571921551</v>
      </c>
      <c r="K74" s="28">
        <f>SUM(K8:K73)</f>
        <v>15284996284</v>
      </c>
      <c r="L74" s="33">
        <f>($C74/K74)</f>
        <v>2.500562012894239</v>
      </c>
      <c r="M74" s="28">
        <f>SUM(M8:M73)</f>
        <v>6635645255</v>
      </c>
      <c r="N74" s="30">
        <f>($C74/M74)</f>
        <v>5.7599644957210723</v>
      </c>
      <c r="O74" s="28">
        <f>SUM(O8:O73)</f>
        <v>7226755924</v>
      </c>
      <c r="P74" s="30">
        <f>($C74/O74)</f>
        <v>5.2888296598018609</v>
      </c>
      <c r="Q74" s="28">
        <f>SUM(Q8:Q73)</f>
        <v>113108226108</v>
      </c>
      <c r="R74" s="9">
        <f>($C74/Q74)</f>
        <v>0.3379160153966615</v>
      </c>
    </row>
    <row r="75" spans="1:18" x14ac:dyDescent="0.2">
      <c r="A75" s="43"/>
      <c r="B75" s="1"/>
      <c r="C75" s="3"/>
      <c r="D75" s="1"/>
      <c r="E75" s="41"/>
      <c r="F75" s="1"/>
      <c r="G75" s="41"/>
      <c r="H75" s="1"/>
      <c r="I75" s="41"/>
      <c r="J75" s="1"/>
      <c r="K75" s="41"/>
      <c r="L75" s="1"/>
      <c r="M75" s="41"/>
      <c r="N75" s="1"/>
      <c r="O75" s="41"/>
      <c r="P75" s="1"/>
      <c r="Q75" s="41"/>
      <c r="R75" s="2"/>
    </row>
    <row r="76" spans="1:18" x14ac:dyDescent="0.2">
      <c r="A76" s="42" t="s">
        <v>92</v>
      </c>
      <c r="B76" s="1"/>
      <c r="C76" s="3"/>
      <c r="D76" s="1"/>
      <c r="E76" s="1"/>
      <c r="F76" s="1"/>
      <c r="G76" s="1"/>
      <c r="H76" s="1"/>
      <c r="I76" s="1"/>
      <c r="J76" s="1"/>
      <c r="K76" s="1"/>
      <c r="L76" s="1"/>
      <c r="M76" s="1"/>
      <c r="N76" s="1"/>
      <c r="O76" s="1"/>
      <c r="P76" s="1"/>
      <c r="Q76" s="3"/>
      <c r="R76" s="2"/>
    </row>
    <row r="77" spans="1:18" x14ac:dyDescent="0.2">
      <c r="A77" s="42" t="s">
        <v>517</v>
      </c>
      <c r="B77" s="1"/>
      <c r="C77" s="3"/>
      <c r="D77" s="1"/>
      <c r="E77" s="1"/>
      <c r="F77" s="1"/>
      <c r="G77" s="1"/>
      <c r="H77" s="1"/>
      <c r="I77" s="1"/>
      <c r="J77" s="1"/>
      <c r="K77" s="1"/>
      <c r="L77" s="1"/>
      <c r="M77" s="1"/>
      <c r="N77" s="1"/>
      <c r="O77" s="1"/>
      <c r="P77" s="1"/>
      <c r="Q77" s="3"/>
      <c r="R77" s="2"/>
    </row>
    <row r="78" spans="1:18" ht="25.5" customHeight="1" x14ac:dyDescent="0.2">
      <c r="A78" s="93" t="s">
        <v>519</v>
      </c>
      <c r="B78" s="94"/>
      <c r="C78" s="94"/>
      <c r="D78" s="94"/>
      <c r="E78" s="94"/>
      <c r="F78" s="94"/>
      <c r="G78" s="94"/>
      <c r="H78" s="94"/>
      <c r="I78" s="94"/>
      <c r="J78" s="94"/>
      <c r="K78" s="94"/>
      <c r="L78" s="94"/>
      <c r="M78" s="94"/>
      <c r="N78" s="94"/>
      <c r="O78" s="94"/>
      <c r="P78" s="94"/>
      <c r="Q78" s="94"/>
      <c r="R78" s="95"/>
    </row>
    <row r="79" spans="1:18" x14ac:dyDescent="0.2">
      <c r="A79" s="42" t="s">
        <v>96</v>
      </c>
      <c r="B79" s="1"/>
      <c r="C79" s="3"/>
      <c r="D79" s="1"/>
      <c r="E79" s="1"/>
      <c r="F79" s="1"/>
      <c r="G79" s="1"/>
      <c r="H79" s="1"/>
      <c r="I79" s="1"/>
      <c r="J79" s="1"/>
      <c r="K79" s="1"/>
      <c r="L79" s="1"/>
      <c r="M79" s="1"/>
      <c r="N79" s="1"/>
      <c r="O79" s="1"/>
      <c r="P79" s="1"/>
      <c r="Q79" s="3"/>
      <c r="R79" s="2"/>
    </row>
    <row r="80" spans="1:18" x14ac:dyDescent="0.2">
      <c r="A80" s="42" t="s">
        <v>98</v>
      </c>
      <c r="B80" s="1"/>
      <c r="C80" s="3"/>
      <c r="D80" s="1"/>
      <c r="E80" s="1"/>
      <c r="F80" s="1"/>
      <c r="G80" s="1"/>
      <c r="H80" s="1"/>
      <c r="I80" s="1"/>
      <c r="J80" s="1"/>
      <c r="K80" s="1"/>
      <c r="L80" s="1"/>
      <c r="M80" s="1"/>
      <c r="N80" s="1"/>
      <c r="O80" s="1"/>
      <c r="P80" s="1"/>
      <c r="Q80" s="3"/>
      <c r="R80" s="2"/>
    </row>
    <row r="81" spans="1:18" x14ac:dyDescent="0.2">
      <c r="A81" s="42" t="s">
        <v>97</v>
      </c>
      <c r="B81" s="1"/>
      <c r="C81" s="3"/>
      <c r="D81" s="1"/>
      <c r="E81" s="1"/>
      <c r="F81" s="1"/>
      <c r="G81" s="1"/>
      <c r="H81" s="1"/>
      <c r="I81" s="1"/>
      <c r="J81" s="1"/>
      <c r="K81" s="1"/>
      <c r="L81" s="1"/>
      <c r="M81" s="1"/>
      <c r="N81" s="1"/>
      <c r="O81" s="1"/>
      <c r="P81" s="1"/>
      <c r="Q81" s="3"/>
      <c r="R81" s="2"/>
    </row>
    <row r="82" spans="1:18" x14ac:dyDescent="0.2">
      <c r="A82" s="42" t="s">
        <v>99</v>
      </c>
      <c r="B82" s="1"/>
      <c r="C82" s="3"/>
      <c r="D82" s="1"/>
      <c r="E82" s="1"/>
      <c r="F82" s="1"/>
      <c r="G82" s="1"/>
      <c r="H82" s="1"/>
      <c r="I82" s="1"/>
      <c r="J82" s="1"/>
      <c r="K82" s="1"/>
      <c r="L82" s="1"/>
      <c r="M82" s="1"/>
      <c r="N82" s="1"/>
      <c r="O82" s="1"/>
      <c r="P82" s="1"/>
      <c r="Q82" s="3"/>
      <c r="R82" s="2"/>
    </row>
    <row r="83" spans="1:18" x14ac:dyDescent="0.2">
      <c r="A83" s="42" t="s">
        <v>100</v>
      </c>
      <c r="B83" s="1"/>
      <c r="C83" s="3"/>
      <c r="D83" s="1"/>
      <c r="E83" s="1"/>
      <c r="F83" s="1"/>
      <c r="G83" s="1"/>
      <c r="H83" s="1"/>
      <c r="I83" s="1"/>
      <c r="J83" s="1"/>
      <c r="K83" s="1"/>
      <c r="L83" s="1"/>
      <c r="M83" s="1"/>
      <c r="N83" s="1"/>
      <c r="O83" s="1"/>
      <c r="P83" s="1"/>
      <c r="Q83" s="3"/>
      <c r="R83" s="2"/>
    </row>
    <row r="84" spans="1:18" x14ac:dyDescent="0.2">
      <c r="A84" s="42" t="s">
        <v>101</v>
      </c>
      <c r="B84" s="1"/>
      <c r="C84" s="3"/>
      <c r="D84" s="1"/>
      <c r="E84" s="1"/>
      <c r="F84" s="1"/>
      <c r="G84" s="1"/>
      <c r="H84" s="1"/>
      <c r="I84" s="1"/>
      <c r="J84" s="1"/>
      <c r="K84" s="1"/>
      <c r="L84" s="1"/>
      <c r="M84" s="1"/>
      <c r="N84" s="1"/>
      <c r="O84" s="1"/>
      <c r="P84" s="1"/>
      <c r="Q84" s="3"/>
      <c r="R84" s="2"/>
    </row>
    <row r="85" spans="1:18" x14ac:dyDescent="0.2">
      <c r="A85" s="42" t="s">
        <v>102</v>
      </c>
      <c r="B85" s="1"/>
      <c r="C85" s="3"/>
      <c r="D85" s="1"/>
      <c r="E85" s="1"/>
      <c r="F85" s="1"/>
      <c r="G85" s="1"/>
      <c r="H85" s="1"/>
      <c r="I85" s="1"/>
      <c r="J85" s="1"/>
      <c r="K85" s="1"/>
      <c r="L85" s="1"/>
      <c r="M85" s="1"/>
      <c r="N85" s="1"/>
      <c r="O85" s="1"/>
      <c r="P85" s="1"/>
      <c r="Q85" s="3"/>
      <c r="R85" s="2"/>
    </row>
    <row r="86" spans="1:18" x14ac:dyDescent="0.2">
      <c r="A86" s="42" t="s">
        <v>103</v>
      </c>
      <c r="B86" s="1"/>
      <c r="C86" s="3"/>
      <c r="D86" s="1"/>
      <c r="E86" s="1"/>
      <c r="F86" s="1"/>
      <c r="G86" s="1"/>
      <c r="H86" s="1"/>
      <c r="I86" s="1"/>
      <c r="J86" s="1"/>
      <c r="K86" s="1"/>
      <c r="L86" s="1"/>
      <c r="M86" s="1"/>
      <c r="N86" s="1"/>
      <c r="O86" s="1"/>
      <c r="P86" s="1"/>
      <c r="Q86" s="3"/>
      <c r="R86" s="2"/>
    </row>
    <row r="87" spans="1:18" x14ac:dyDescent="0.2">
      <c r="A87" s="42"/>
      <c r="B87" s="1"/>
      <c r="C87" s="3"/>
      <c r="D87" s="1"/>
      <c r="E87" s="1"/>
      <c r="F87" s="1"/>
      <c r="G87" s="1"/>
      <c r="H87" s="1"/>
      <c r="I87" s="1"/>
      <c r="J87" s="1"/>
      <c r="K87" s="1"/>
      <c r="L87" s="1"/>
      <c r="M87" s="1"/>
      <c r="N87" s="1"/>
      <c r="O87" s="1"/>
      <c r="P87" s="1"/>
      <c r="Q87" s="3"/>
      <c r="R87" s="2"/>
    </row>
    <row r="88" spans="1:18" x14ac:dyDescent="0.2">
      <c r="A88" s="42"/>
      <c r="B88" s="1"/>
      <c r="C88" s="3"/>
      <c r="D88" s="1"/>
      <c r="E88" s="1"/>
      <c r="F88" s="1"/>
      <c r="G88" s="1"/>
      <c r="H88" s="1"/>
      <c r="I88" s="1"/>
      <c r="J88" s="1"/>
      <c r="K88" s="1"/>
      <c r="L88" s="1"/>
      <c r="M88" s="1"/>
      <c r="N88" s="1"/>
      <c r="O88" s="1"/>
      <c r="P88" s="1"/>
      <c r="Q88" s="3"/>
      <c r="R88" s="2"/>
    </row>
    <row r="89" spans="1:18" x14ac:dyDescent="0.2">
      <c r="A89" s="42" t="s">
        <v>93</v>
      </c>
      <c r="B89" s="1"/>
      <c r="C89" s="3"/>
      <c r="D89" s="1"/>
      <c r="E89" s="1"/>
      <c r="F89" s="1"/>
      <c r="G89" s="1"/>
      <c r="H89" s="1"/>
      <c r="I89" s="1"/>
      <c r="J89" s="1"/>
      <c r="K89" s="1"/>
      <c r="L89" s="1"/>
      <c r="M89" s="1"/>
      <c r="N89" s="1"/>
      <c r="O89" s="1"/>
      <c r="P89" s="1"/>
      <c r="Q89" s="3"/>
      <c r="R89" s="2"/>
    </row>
    <row r="90" spans="1:18" x14ac:dyDescent="0.2">
      <c r="A90" s="42" t="s">
        <v>94</v>
      </c>
      <c r="B90" s="1"/>
      <c r="C90" s="3"/>
      <c r="D90" s="1"/>
      <c r="E90" s="1"/>
      <c r="F90" s="1"/>
      <c r="G90" s="1"/>
      <c r="H90" s="1"/>
      <c r="I90" s="1"/>
      <c r="J90" s="1"/>
      <c r="K90" s="1"/>
      <c r="L90" s="1"/>
      <c r="M90" s="1"/>
      <c r="N90" s="1"/>
      <c r="O90" s="1"/>
      <c r="P90" s="1"/>
      <c r="Q90" s="3"/>
      <c r="R90" s="2"/>
    </row>
    <row r="91" spans="1:18" ht="13.5" customHeight="1" thickBot="1" x14ac:dyDescent="0.25">
      <c r="A91" s="90" t="s">
        <v>95</v>
      </c>
      <c r="B91" s="91"/>
      <c r="C91" s="91"/>
      <c r="D91" s="91"/>
      <c r="E91" s="91"/>
      <c r="F91" s="91"/>
      <c r="G91" s="91"/>
      <c r="H91" s="91"/>
      <c r="I91" s="91"/>
      <c r="J91" s="91"/>
      <c r="K91" s="91"/>
      <c r="L91" s="91"/>
      <c r="M91" s="91"/>
      <c r="N91" s="91"/>
      <c r="O91" s="91"/>
      <c r="P91" s="91"/>
      <c r="Q91" s="91"/>
      <c r="R91" s="92"/>
    </row>
  </sheetData>
  <sortState xmlns:xlrd2="http://schemas.microsoft.com/office/spreadsheetml/2017/richdata2" ref="A8:R73">
    <sortCondition ref="A8:A73"/>
  </sortState>
  <mergeCells count="34">
    <mergeCell ref="O4:P4"/>
    <mergeCell ref="I4:J4"/>
    <mergeCell ref="Q4:R4"/>
    <mergeCell ref="Q1:R1"/>
    <mergeCell ref="K1:L1"/>
    <mergeCell ref="M1:N1"/>
    <mergeCell ref="O1:P1"/>
    <mergeCell ref="I3:J3"/>
    <mergeCell ref="O3:P3"/>
    <mergeCell ref="A91:R91"/>
    <mergeCell ref="A78:R78"/>
    <mergeCell ref="Q3:R3"/>
    <mergeCell ref="E2:F2"/>
    <mergeCell ref="C2:D2"/>
    <mergeCell ref="G2:H2"/>
    <mergeCell ref="I2:J2"/>
    <mergeCell ref="K2:L2"/>
    <mergeCell ref="M2:N2"/>
    <mergeCell ref="O2:P2"/>
    <mergeCell ref="Q2:R2"/>
    <mergeCell ref="C4:D4"/>
    <mergeCell ref="C3:D3"/>
    <mergeCell ref="E3:F3"/>
    <mergeCell ref="G3:H3"/>
    <mergeCell ref="K3:L3"/>
    <mergeCell ref="E4:F4"/>
    <mergeCell ref="G4:H4"/>
    <mergeCell ref="K4:L4"/>
    <mergeCell ref="M4:N4"/>
    <mergeCell ref="C1:D1"/>
    <mergeCell ref="E1:F1"/>
    <mergeCell ref="G1:H1"/>
    <mergeCell ref="I1:J1"/>
    <mergeCell ref="M3:N3"/>
  </mergeCells>
  <printOptions horizontalCentered="1"/>
  <pageMargins left="0.5" right="0.5" top="0.5" bottom="0.5" header="0.3" footer="0.3"/>
  <pageSetup paperSize="5" scale="57" fitToHeight="0" orientation="landscape" verticalDpi="0" r:id="rId1"/>
  <headerFooter>
    <oddHeader>&amp;L&amp;12Reported Ad Valorem Tax Revenues and Ad Valorem Tax Revenues as a Percentage of Several Categories&amp;R&amp;12LFY 2023-24 Unadjusted Revenues and Expenditures</oddHeader>
    <oddFooter>&amp;L&amp;12Office of Economic and Demographic Research&amp;C&amp;12August 2026&amp;R&amp;12Page &amp;P of &amp;N</oddFooter>
  </headerFooter>
  <rowBreaks count="1" manualBreakCount="1">
    <brk id="74" max="17" man="1"/>
  </rowBreaks>
  <ignoredErrors>
    <ignoredError sqref="D74 F74:K74 L74:Q74"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D3685-B2A5-4734-B053-112A68EDA9A5}">
  <sheetPr>
    <pageSetUpPr fitToPage="1"/>
  </sheetPr>
  <dimension ref="A1:S436"/>
  <sheetViews>
    <sheetView workbookViewId="0">
      <pane ySplit="7" topLeftCell="A8" activePane="bottomLeft" state="frozen"/>
      <selection pane="bottomLeft" activeCell="A8" sqref="A8"/>
    </sheetView>
  </sheetViews>
  <sheetFormatPr defaultRowHeight="12.75" x14ac:dyDescent="0.2"/>
  <cols>
    <col min="1" max="1" width="20.7109375" customWidth="1"/>
    <col min="2" max="2" width="18.7109375" customWidth="1"/>
    <col min="3" max="3" width="14.7109375" customWidth="1"/>
    <col min="4" max="4" width="19.7109375" customWidth="1"/>
    <col min="5" max="5" width="13.7109375" customWidth="1"/>
    <col min="6" max="6" width="19.7109375" customWidth="1"/>
    <col min="7" max="7" width="13.7109375" customWidth="1"/>
    <col min="8" max="8" width="19.7109375" customWidth="1"/>
    <col min="9" max="9" width="13.7109375" customWidth="1"/>
    <col min="10" max="10" width="19.7109375" customWidth="1"/>
    <col min="11" max="11" width="13.7109375" customWidth="1"/>
    <col min="12" max="12" width="19.7109375" customWidth="1"/>
    <col min="13" max="13" width="13.7109375" customWidth="1"/>
    <col min="14" max="14" width="19.7109375" customWidth="1"/>
    <col min="15" max="15" width="13.7109375" customWidth="1"/>
    <col min="16" max="16" width="19.7109375" customWidth="1"/>
    <col min="17" max="17" width="13.7109375" customWidth="1"/>
    <col min="18" max="18" width="19.7109375" customWidth="1"/>
    <col min="19" max="19" width="13.7109375" customWidth="1"/>
  </cols>
  <sheetData>
    <row r="1" spans="1:19" ht="15.75" customHeight="1" x14ac:dyDescent="0.25">
      <c r="A1" s="44"/>
      <c r="B1" s="45"/>
      <c r="C1" s="19"/>
      <c r="D1" s="88"/>
      <c r="E1" s="89"/>
      <c r="F1" s="88"/>
      <c r="G1" s="89"/>
      <c r="H1" s="88"/>
      <c r="I1" s="89"/>
      <c r="J1" s="88" t="s">
        <v>90</v>
      </c>
      <c r="K1" s="89"/>
      <c r="L1" s="88" t="s">
        <v>90</v>
      </c>
      <c r="M1" s="89"/>
      <c r="N1" s="88" t="s">
        <v>90</v>
      </c>
      <c r="O1" s="89"/>
      <c r="P1" s="88" t="s">
        <v>90</v>
      </c>
      <c r="Q1" s="89"/>
      <c r="R1" s="103"/>
      <c r="S1" s="104"/>
    </row>
    <row r="2" spans="1:19" ht="15.75" customHeight="1" x14ac:dyDescent="0.25">
      <c r="A2" s="46"/>
      <c r="B2" s="47"/>
      <c r="C2" s="20"/>
      <c r="D2" s="96"/>
      <c r="E2" s="98"/>
      <c r="F2" s="96" t="s">
        <v>90</v>
      </c>
      <c r="G2" s="98"/>
      <c r="H2" s="96" t="s">
        <v>90</v>
      </c>
      <c r="I2" s="98"/>
      <c r="J2" s="96" t="s">
        <v>91</v>
      </c>
      <c r="K2" s="98"/>
      <c r="L2" s="96" t="s">
        <v>91</v>
      </c>
      <c r="M2" s="98"/>
      <c r="N2" s="96" t="s">
        <v>91</v>
      </c>
      <c r="O2" s="98"/>
      <c r="P2" s="96" t="s">
        <v>91</v>
      </c>
      <c r="Q2" s="98"/>
      <c r="R2" s="96" t="s">
        <v>90</v>
      </c>
      <c r="S2" s="97"/>
    </row>
    <row r="3" spans="1:19" ht="15.75" customHeight="1" x14ac:dyDescent="0.25">
      <c r="A3" s="46"/>
      <c r="B3" s="47"/>
      <c r="C3" s="20"/>
      <c r="D3" s="96" t="s">
        <v>85</v>
      </c>
      <c r="E3" s="98"/>
      <c r="F3" s="96" t="s">
        <v>91</v>
      </c>
      <c r="G3" s="98"/>
      <c r="H3" s="96" t="s">
        <v>91</v>
      </c>
      <c r="I3" s="98"/>
      <c r="J3" s="106" t="s">
        <v>84</v>
      </c>
      <c r="K3" s="99"/>
      <c r="L3" s="96" t="s">
        <v>77</v>
      </c>
      <c r="M3" s="99"/>
      <c r="N3" s="100" t="s">
        <v>81</v>
      </c>
      <c r="O3" s="101"/>
      <c r="P3" s="100" t="s">
        <v>82</v>
      </c>
      <c r="Q3" s="101"/>
      <c r="R3" s="96" t="s">
        <v>91</v>
      </c>
      <c r="S3" s="97"/>
    </row>
    <row r="4" spans="1:19" ht="15.75" customHeight="1" x14ac:dyDescent="0.25">
      <c r="A4" s="46"/>
      <c r="B4" s="47"/>
      <c r="C4" s="20"/>
      <c r="D4" s="82" t="s">
        <v>90</v>
      </c>
      <c r="E4" s="82"/>
      <c r="F4" s="82" t="s">
        <v>72</v>
      </c>
      <c r="G4" s="83"/>
      <c r="H4" s="84" t="s">
        <v>74</v>
      </c>
      <c r="I4" s="85"/>
      <c r="J4" s="86" t="s">
        <v>78</v>
      </c>
      <c r="K4" s="85"/>
      <c r="L4" s="86" t="s">
        <v>78</v>
      </c>
      <c r="M4" s="87"/>
      <c r="N4" s="82" t="s">
        <v>78</v>
      </c>
      <c r="O4" s="83"/>
      <c r="P4" s="82" t="s">
        <v>78</v>
      </c>
      <c r="Q4" s="83"/>
      <c r="R4" s="86" t="s">
        <v>76</v>
      </c>
      <c r="S4" s="102"/>
    </row>
    <row r="5" spans="1:19" ht="12.75" customHeight="1" x14ac:dyDescent="0.2">
      <c r="A5" s="46"/>
      <c r="B5" s="47"/>
      <c r="C5" s="20" t="s">
        <v>69</v>
      </c>
      <c r="D5" s="21"/>
      <c r="E5" s="21"/>
      <c r="F5" s="21"/>
      <c r="G5" s="21"/>
      <c r="H5" s="31"/>
      <c r="I5" s="21"/>
      <c r="J5" s="48" t="s">
        <v>88</v>
      </c>
      <c r="K5" s="21"/>
      <c r="L5" s="48"/>
      <c r="M5" s="21"/>
      <c r="N5" s="36" t="s">
        <v>79</v>
      </c>
      <c r="O5" s="21"/>
      <c r="P5" s="21"/>
      <c r="Q5" s="21"/>
      <c r="R5" s="48"/>
      <c r="S5" s="14"/>
    </row>
    <row r="6" spans="1:19" ht="12.75" customHeight="1" x14ac:dyDescent="0.2">
      <c r="A6" s="46"/>
      <c r="B6" s="49" t="s">
        <v>104</v>
      </c>
      <c r="C6" s="21" t="s">
        <v>105</v>
      </c>
      <c r="D6" s="21"/>
      <c r="E6" s="21" t="s">
        <v>70</v>
      </c>
      <c r="F6" s="21" t="s">
        <v>87</v>
      </c>
      <c r="G6" s="21"/>
      <c r="H6" s="31" t="s">
        <v>75</v>
      </c>
      <c r="I6" s="21"/>
      <c r="J6" s="48" t="s">
        <v>89</v>
      </c>
      <c r="K6" s="21"/>
      <c r="L6" s="48" t="s">
        <v>77</v>
      </c>
      <c r="M6" s="21"/>
      <c r="N6" s="36" t="s">
        <v>80</v>
      </c>
      <c r="O6" s="21"/>
      <c r="P6" s="21" t="s">
        <v>82</v>
      </c>
      <c r="Q6" s="21"/>
      <c r="R6" s="48" t="s">
        <v>83</v>
      </c>
      <c r="S6" s="14"/>
    </row>
    <row r="7" spans="1:19" ht="12.75" customHeight="1" thickBot="1" x14ac:dyDescent="0.25">
      <c r="A7" s="16" t="s">
        <v>106</v>
      </c>
      <c r="B7" s="50" t="s">
        <v>7</v>
      </c>
      <c r="C7" s="22" t="s">
        <v>8</v>
      </c>
      <c r="D7" s="22" t="s">
        <v>73</v>
      </c>
      <c r="E7" s="22" t="s">
        <v>73</v>
      </c>
      <c r="F7" s="22" t="s">
        <v>73</v>
      </c>
      <c r="G7" s="22" t="s">
        <v>86</v>
      </c>
      <c r="H7" s="38" t="s">
        <v>73</v>
      </c>
      <c r="I7" s="22" t="s">
        <v>86</v>
      </c>
      <c r="J7" s="18" t="s">
        <v>78</v>
      </c>
      <c r="K7" s="22" t="s">
        <v>86</v>
      </c>
      <c r="L7" s="18" t="s">
        <v>78</v>
      </c>
      <c r="M7" s="22" t="s">
        <v>86</v>
      </c>
      <c r="N7" s="37" t="s">
        <v>78</v>
      </c>
      <c r="O7" s="22" t="s">
        <v>86</v>
      </c>
      <c r="P7" s="22" t="s">
        <v>78</v>
      </c>
      <c r="Q7" s="22" t="s">
        <v>86</v>
      </c>
      <c r="R7" s="18" t="s">
        <v>78</v>
      </c>
      <c r="S7" s="17" t="s">
        <v>86</v>
      </c>
    </row>
    <row r="8" spans="1:19" x14ac:dyDescent="0.2">
      <c r="A8" s="4" t="s">
        <v>0</v>
      </c>
      <c r="B8" s="51" t="s">
        <v>0</v>
      </c>
      <c r="C8" s="52">
        <v>11296</v>
      </c>
      <c r="D8" s="53">
        <v>7028965</v>
      </c>
      <c r="E8" s="54">
        <f>($D8/C8)</f>
        <v>622.25256728045326</v>
      </c>
      <c r="F8" s="54">
        <v>10947312</v>
      </c>
      <c r="G8" s="55">
        <f>($D8/F8)</f>
        <v>0.64207222741071046</v>
      </c>
      <c r="H8" s="56">
        <v>40418721</v>
      </c>
      <c r="I8" s="57">
        <f>($D8/H8)</f>
        <v>0.17390369675477857</v>
      </c>
      <c r="J8" s="58">
        <v>8278494</v>
      </c>
      <c r="K8" s="57">
        <f>($D8/J8)</f>
        <v>0.84906324749404904</v>
      </c>
      <c r="L8" s="58">
        <v>5804071</v>
      </c>
      <c r="M8" s="59">
        <f>($D8/L8)</f>
        <v>1.2110404920959787</v>
      </c>
      <c r="N8" s="54">
        <v>19144541</v>
      </c>
      <c r="O8" s="57">
        <f>($D8/N8)</f>
        <v>0.36715244309069617</v>
      </c>
      <c r="P8" s="54">
        <v>2035676</v>
      </c>
      <c r="Q8" s="57">
        <f>($D8/P8)</f>
        <v>3.4528898508407035</v>
      </c>
      <c r="R8" s="58">
        <v>41360567</v>
      </c>
      <c r="S8" s="60">
        <f>($D8/R8)</f>
        <v>0.16994363254256162</v>
      </c>
    </row>
    <row r="9" spans="1:19" x14ac:dyDescent="0.2">
      <c r="A9" s="5" t="s">
        <v>107</v>
      </c>
      <c r="B9" s="51" t="s">
        <v>39</v>
      </c>
      <c r="C9" s="52">
        <v>474</v>
      </c>
      <c r="D9" s="53">
        <v>20482</v>
      </c>
      <c r="E9" s="54">
        <f>($D9/C9)</f>
        <v>43.210970464135023</v>
      </c>
      <c r="F9" s="54">
        <v>161886</v>
      </c>
      <c r="G9" s="55">
        <f>($D9/F9)</f>
        <v>0.12652113215472616</v>
      </c>
      <c r="H9" s="56">
        <v>468975</v>
      </c>
      <c r="I9" s="61">
        <f>($D9/H9)</f>
        <v>4.3673969827815982E-2</v>
      </c>
      <c r="J9" s="58">
        <v>460610</v>
      </c>
      <c r="K9" s="61">
        <f>($D9/J9)</f>
        <v>4.4467119689107923E-2</v>
      </c>
      <c r="L9" s="58">
        <v>32333</v>
      </c>
      <c r="M9" s="61">
        <f>($D9/L9)</f>
        <v>0.63347044814895004</v>
      </c>
      <c r="N9" s="54">
        <v>218068</v>
      </c>
      <c r="O9" s="61">
        <f>($D9/N9)</f>
        <v>9.3924830786727073E-2</v>
      </c>
      <c r="P9" s="54">
        <v>515328</v>
      </c>
      <c r="Q9" s="61">
        <f>($D9/P9)</f>
        <v>3.9745560109289618E-2</v>
      </c>
      <c r="R9" s="58">
        <v>1252534</v>
      </c>
      <c r="S9" s="62">
        <f>($D9/R9)</f>
        <v>1.6352450312726041E-2</v>
      </c>
    </row>
    <row r="10" spans="1:19" x14ac:dyDescent="0.2">
      <c r="A10" s="5" t="s">
        <v>108</v>
      </c>
      <c r="B10" s="51" t="s">
        <v>5</v>
      </c>
      <c r="C10" s="52">
        <v>47313</v>
      </c>
      <c r="D10" s="53">
        <v>14015736</v>
      </c>
      <c r="E10" s="54">
        <f t="shared" ref="E10:E73" si="0">($D10/C10)</f>
        <v>296.23435419440744</v>
      </c>
      <c r="F10" s="54">
        <v>30922342</v>
      </c>
      <c r="G10" s="55">
        <f t="shared" ref="G10:G73" si="1">($D10/F10)</f>
        <v>0.45325596618781333</v>
      </c>
      <c r="H10" s="56">
        <v>112615615</v>
      </c>
      <c r="I10" s="61">
        <f t="shared" ref="I10:I73" si="2">($D10/H10)</f>
        <v>0.12445641752256115</v>
      </c>
      <c r="J10" s="58">
        <v>25995876</v>
      </c>
      <c r="K10" s="61">
        <f t="shared" ref="K10:M73" si="3">($D10/J10)</f>
        <v>0.53915228707815044</v>
      </c>
      <c r="L10" s="58">
        <v>20721509</v>
      </c>
      <c r="M10" s="61">
        <f t="shared" si="3"/>
        <v>0.67638587517926418</v>
      </c>
      <c r="N10" s="54">
        <v>35081480</v>
      </c>
      <c r="O10" s="61">
        <f t="shared" ref="O10:O73" si="4">($D10/N10)</f>
        <v>0.39951951856079049</v>
      </c>
      <c r="P10" s="54">
        <v>2201364</v>
      </c>
      <c r="Q10" s="61">
        <f t="shared" ref="Q10:Q73" si="5">($D10/P10)</f>
        <v>6.3668416490866573</v>
      </c>
      <c r="R10" s="58">
        <v>99405715</v>
      </c>
      <c r="S10" s="62">
        <f t="shared" ref="S10:S73" si="6">($D10/R10)</f>
        <v>0.14099527376268053</v>
      </c>
    </row>
    <row r="11" spans="1:19" x14ac:dyDescent="0.2">
      <c r="A11" s="5" t="s">
        <v>109</v>
      </c>
      <c r="B11" s="51" t="s">
        <v>56</v>
      </c>
      <c r="C11" s="52">
        <v>487</v>
      </c>
      <c r="D11" s="53">
        <v>0</v>
      </c>
      <c r="E11" s="54">
        <f t="shared" si="0"/>
        <v>0</v>
      </c>
      <c r="F11" s="54">
        <v>120626</v>
      </c>
      <c r="G11" s="55">
        <f t="shared" si="1"/>
        <v>0</v>
      </c>
      <c r="H11" s="56">
        <v>488412</v>
      </c>
      <c r="I11" s="61">
        <f t="shared" si="2"/>
        <v>0</v>
      </c>
      <c r="J11" s="58">
        <v>705532</v>
      </c>
      <c r="K11" s="61">
        <f t="shared" si="3"/>
        <v>0</v>
      </c>
      <c r="L11" s="58">
        <v>108137</v>
      </c>
      <c r="M11" s="61">
        <f t="shared" si="3"/>
        <v>0</v>
      </c>
      <c r="N11" s="54">
        <v>187783</v>
      </c>
      <c r="O11" s="61">
        <f t="shared" si="4"/>
        <v>0</v>
      </c>
      <c r="P11" s="54">
        <v>50507</v>
      </c>
      <c r="Q11" s="61">
        <f t="shared" si="5"/>
        <v>0</v>
      </c>
      <c r="R11" s="58">
        <v>1083706</v>
      </c>
      <c r="S11" s="62">
        <f t="shared" si="6"/>
        <v>0</v>
      </c>
    </row>
    <row r="12" spans="1:19" x14ac:dyDescent="0.2">
      <c r="A12" s="5" t="s">
        <v>110</v>
      </c>
      <c r="B12" s="51" t="s">
        <v>18</v>
      </c>
      <c r="C12" s="52">
        <v>957</v>
      </c>
      <c r="D12" s="53">
        <v>4053758</v>
      </c>
      <c r="E12" s="54">
        <f t="shared" si="0"/>
        <v>4235.901776384535</v>
      </c>
      <c r="F12" s="54">
        <v>4428658</v>
      </c>
      <c r="G12" s="55">
        <f t="shared" si="1"/>
        <v>0.91534681612352997</v>
      </c>
      <c r="H12" s="56">
        <v>8276272</v>
      </c>
      <c r="I12" s="61">
        <f t="shared" si="2"/>
        <v>0.48980483000075398</v>
      </c>
      <c r="J12" s="58">
        <v>2214857</v>
      </c>
      <c r="K12" s="61">
        <f t="shared" si="3"/>
        <v>1.8302572129938863</v>
      </c>
      <c r="L12" s="58">
        <v>1354681</v>
      </c>
      <c r="M12" s="61">
        <f t="shared" si="3"/>
        <v>2.9924078067087381</v>
      </c>
      <c r="N12" s="54">
        <v>3365102</v>
      </c>
      <c r="O12" s="61">
        <f t="shared" si="4"/>
        <v>1.2046463970482915</v>
      </c>
      <c r="P12" s="54">
        <v>476780</v>
      </c>
      <c r="Q12" s="61">
        <f t="shared" si="5"/>
        <v>8.5023658710516372</v>
      </c>
      <c r="R12" s="58">
        <v>7411420</v>
      </c>
      <c r="S12" s="62">
        <f t="shared" si="6"/>
        <v>0.54696104120397981</v>
      </c>
    </row>
    <row r="13" spans="1:19" x14ac:dyDescent="0.2">
      <c r="A13" s="5" t="s">
        <v>111</v>
      </c>
      <c r="B13" s="51" t="s">
        <v>60</v>
      </c>
      <c r="C13" s="52">
        <v>2470</v>
      </c>
      <c r="D13" s="53">
        <v>1981668</v>
      </c>
      <c r="E13" s="54">
        <f t="shared" si="0"/>
        <v>802.29473684210529</v>
      </c>
      <c r="F13" s="54">
        <v>2500809</v>
      </c>
      <c r="G13" s="55">
        <f t="shared" si="1"/>
        <v>0.79241077587292752</v>
      </c>
      <c r="H13" s="56">
        <v>6299711</v>
      </c>
      <c r="I13" s="61">
        <f t="shared" si="2"/>
        <v>0.31456490623141281</v>
      </c>
      <c r="J13" s="58">
        <v>2252743</v>
      </c>
      <c r="K13" s="61">
        <f t="shared" si="3"/>
        <v>0.87966891917986201</v>
      </c>
      <c r="L13" s="58">
        <v>1302838</v>
      </c>
      <c r="M13" s="61">
        <f t="shared" si="3"/>
        <v>1.5210394538691687</v>
      </c>
      <c r="N13" s="54">
        <v>2002609</v>
      </c>
      <c r="O13" s="61">
        <f t="shared" si="4"/>
        <v>0.98954314097260121</v>
      </c>
      <c r="P13" s="54">
        <v>1532167</v>
      </c>
      <c r="Q13" s="61">
        <f t="shared" si="5"/>
        <v>1.2933759831663258</v>
      </c>
      <c r="R13" s="58">
        <v>9193227</v>
      </c>
      <c r="S13" s="62">
        <f t="shared" si="6"/>
        <v>0.21555738806406063</v>
      </c>
    </row>
    <row r="14" spans="1:19" x14ac:dyDescent="0.2">
      <c r="A14" s="5" t="s">
        <v>112</v>
      </c>
      <c r="B14" s="51" t="s">
        <v>12</v>
      </c>
      <c r="C14" s="52">
        <v>61820</v>
      </c>
      <c r="D14" s="53">
        <v>24432928</v>
      </c>
      <c r="E14" s="54">
        <f t="shared" si="0"/>
        <v>395.22691685538661</v>
      </c>
      <c r="F14" s="54">
        <v>38428829</v>
      </c>
      <c r="G14" s="55">
        <f t="shared" si="1"/>
        <v>0.63579683887843685</v>
      </c>
      <c r="H14" s="56">
        <v>207395928</v>
      </c>
      <c r="I14" s="61">
        <f t="shared" si="2"/>
        <v>0.11780813748667235</v>
      </c>
      <c r="J14" s="58">
        <v>32664618</v>
      </c>
      <c r="K14" s="61">
        <f t="shared" si="3"/>
        <v>0.74799368539990274</v>
      </c>
      <c r="L14" s="58">
        <v>52618254</v>
      </c>
      <c r="M14" s="61">
        <f t="shared" si="3"/>
        <v>0.46434319162319598</v>
      </c>
      <c r="N14" s="54">
        <v>37764375</v>
      </c>
      <c r="O14" s="61">
        <f t="shared" si="4"/>
        <v>0.64698351290071665</v>
      </c>
      <c r="P14" s="54">
        <v>13835848</v>
      </c>
      <c r="Q14" s="61">
        <f t="shared" si="5"/>
        <v>1.7659147455219224</v>
      </c>
      <c r="R14" s="58">
        <v>156119811</v>
      </c>
      <c r="S14" s="62">
        <f t="shared" si="6"/>
        <v>0.15650113745013436</v>
      </c>
    </row>
    <row r="15" spans="1:19" x14ac:dyDescent="0.2">
      <c r="A15" s="5" t="s">
        <v>113</v>
      </c>
      <c r="B15" s="51" t="s">
        <v>66</v>
      </c>
      <c r="C15" s="52">
        <v>7702</v>
      </c>
      <c r="D15" s="53">
        <v>2196995</v>
      </c>
      <c r="E15" s="54">
        <f t="shared" si="0"/>
        <v>285.24993508179693</v>
      </c>
      <c r="F15" s="54">
        <v>4716695</v>
      </c>
      <c r="G15" s="55">
        <f t="shared" si="1"/>
        <v>0.46579119489388227</v>
      </c>
      <c r="H15" s="56">
        <v>19164668</v>
      </c>
      <c r="I15" s="61">
        <f t="shared" si="2"/>
        <v>0.11463778031531775</v>
      </c>
      <c r="J15" s="58">
        <v>3140400</v>
      </c>
      <c r="K15" s="61">
        <f t="shared" si="3"/>
        <v>0.69959081645650234</v>
      </c>
      <c r="L15" s="58">
        <v>3232362</v>
      </c>
      <c r="M15" s="61">
        <f t="shared" si="3"/>
        <v>0.6796871761269313</v>
      </c>
      <c r="N15" s="54">
        <v>10474563</v>
      </c>
      <c r="O15" s="61">
        <f t="shared" si="4"/>
        <v>0.20974574309209845</v>
      </c>
      <c r="P15" s="54">
        <v>3082211</v>
      </c>
      <c r="Q15" s="61">
        <f t="shared" si="5"/>
        <v>0.71279837752833919</v>
      </c>
      <c r="R15" s="58">
        <v>22104028</v>
      </c>
      <c r="S15" s="62">
        <f t="shared" si="6"/>
        <v>9.9393422773442014E-2</v>
      </c>
    </row>
    <row r="16" spans="1:19" x14ac:dyDescent="0.2">
      <c r="A16" s="5" t="s">
        <v>114</v>
      </c>
      <c r="B16" s="51" t="s">
        <v>0</v>
      </c>
      <c r="C16" s="52">
        <v>1165</v>
      </c>
      <c r="D16" s="53">
        <v>283493</v>
      </c>
      <c r="E16" s="54">
        <f t="shared" si="0"/>
        <v>243.34163090128754</v>
      </c>
      <c r="F16" s="54">
        <v>645948</v>
      </c>
      <c r="G16" s="55">
        <f t="shared" si="1"/>
        <v>0.43887898097060446</v>
      </c>
      <c r="H16" s="56">
        <v>1235138</v>
      </c>
      <c r="I16" s="61">
        <f t="shared" si="2"/>
        <v>0.22952334071172614</v>
      </c>
      <c r="J16" s="58">
        <v>738220</v>
      </c>
      <c r="K16" s="61">
        <f t="shared" si="3"/>
        <v>0.38402237815285417</v>
      </c>
      <c r="L16" s="58">
        <v>0</v>
      </c>
      <c r="M16" s="61" t="e">
        <f t="shared" si="3"/>
        <v>#DIV/0!</v>
      </c>
      <c r="N16" s="54">
        <v>638067</v>
      </c>
      <c r="O16" s="61">
        <f t="shared" si="4"/>
        <v>0.44429973654804278</v>
      </c>
      <c r="P16" s="54">
        <v>416761</v>
      </c>
      <c r="Q16" s="61">
        <f t="shared" si="5"/>
        <v>0.68022919611000066</v>
      </c>
      <c r="R16" s="58">
        <v>2200166</v>
      </c>
      <c r="S16" s="62">
        <f t="shared" si="6"/>
        <v>0.12885073217202703</v>
      </c>
    </row>
    <row r="17" spans="1:19" x14ac:dyDescent="0.2">
      <c r="A17" s="5" t="s">
        <v>115</v>
      </c>
      <c r="B17" s="51" t="s">
        <v>22</v>
      </c>
      <c r="C17" s="52">
        <v>2205</v>
      </c>
      <c r="D17" s="53">
        <v>709254</v>
      </c>
      <c r="E17" s="54">
        <f t="shared" si="0"/>
        <v>321.65714285714284</v>
      </c>
      <c r="F17" s="54">
        <v>1231737</v>
      </c>
      <c r="G17" s="55">
        <f t="shared" si="1"/>
        <v>0.57581610360003799</v>
      </c>
      <c r="H17" s="56">
        <v>2322131</v>
      </c>
      <c r="I17" s="61">
        <f t="shared" si="2"/>
        <v>0.30543238086051133</v>
      </c>
      <c r="J17" s="58">
        <v>519742</v>
      </c>
      <c r="K17" s="61">
        <f t="shared" si="3"/>
        <v>1.364627064966849</v>
      </c>
      <c r="L17" s="58">
        <v>1177891</v>
      </c>
      <c r="M17" s="61">
        <f t="shared" si="3"/>
        <v>0.60213890758992128</v>
      </c>
      <c r="N17" s="54">
        <v>283863</v>
      </c>
      <c r="O17" s="61">
        <f t="shared" si="4"/>
        <v>2.4985785396476468</v>
      </c>
      <c r="P17" s="54">
        <v>198419</v>
      </c>
      <c r="Q17" s="61">
        <f t="shared" si="5"/>
        <v>3.574526633034135</v>
      </c>
      <c r="R17" s="58">
        <v>2230815</v>
      </c>
      <c r="S17" s="62">
        <f t="shared" si="6"/>
        <v>0.31793492512826033</v>
      </c>
    </row>
    <row r="18" spans="1:19" x14ac:dyDescent="0.2">
      <c r="A18" s="5" t="s">
        <v>116</v>
      </c>
      <c r="B18" s="51" t="s">
        <v>117</v>
      </c>
      <c r="C18" s="52">
        <v>13517</v>
      </c>
      <c r="D18" s="53">
        <v>7241664</v>
      </c>
      <c r="E18" s="54">
        <f t="shared" si="0"/>
        <v>535.7449138122364</v>
      </c>
      <c r="F18" s="54">
        <v>9160400</v>
      </c>
      <c r="G18" s="55">
        <f t="shared" si="1"/>
        <v>0.79054015108510545</v>
      </c>
      <c r="H18" s="56">
        <v>37854122</v>
      </c>
      <c r="I18" s="61">
        <f t="shared" si="2"/>
        <v>0.19130450311329372</v>
      </c>
      <c r="J18" s="58">
        <v>7458005</v>
      </c>
      <c r="K18" s="61">
        <f t="shared" si="3"/>
        <v>0.97099210847941242</v>
      </c>
      <c r="L18" s="58">
        <v>8498370</v>
      </c>
      <c r="M18" s="61">
        <f t="shared" si="3"/>
        <v>0.85212387787305099</v>
      </c>
      <c r="N18" s="54">
        <v>12088037</v>
      </c>
      <c r="O18" s="61">
        <f t="shared" si="4"/>
        <v>0.59907692208420604</v>
      </c>
      <c r="P18" s="54">
        <v>5786796</v>
      </c>
      <c r="Q18" s="61">
        <f t="shared" si="5"/>
        <v>1.2514116619974163</v>
      </c>
      <c r="R18" s="58">
        <v>41497749</v>
      </c>
      <c r="S18" s="62">
        <f t="shared" si="6"/>
        <v>0.17450739316004826</v>
      </c>
    </row>
    <row r="19" spans="1:19" x14ac:dyDescent="0.2">
      <c r="A19" s="5" t="s">
        <v>118</v>
      </c>
      <c r="B19" s="51" t="s">
        <v>4</v>
      </c>
      <c r="C19" s="52">
        <v>2135</v>
      </c>
      <c r="D19" s="53">
        <v>4387073</v>
      </c>
      <c r="E19" s="54">
        <f t="shared" si="0"/>
        <v>2054.8351288056206</v>
      </c>
      <c r="F19" s="54">
        <v>4897685</v>
      </c>
      <c r="G19" s="55">
        <f t="shared" si="1"/>
        <v>0.89574421384797098</v>
      </c>
      <c r="H19" s="56">
        <v>9173356</v>
      </c>
      <c r="I19" s="61">
        <f t="shared" si="2"/>
        <v>0.4782407877771232</v>
      </c>
      <c r="J19" s="58">
        <v>3905766</v>
      </c>
      <c r="K19" s="61">
        <f t="shared" si="3"/>
        <v>1.1232298606726567</v>
      </c>
      <c r="L19" s="58">
        <v>5104949</v>
      </c>
      <c r="M19" s="61">
        <f t="shared" si="3"/>
        <v>0.85937645998030543</v>
      </c>
      <c r="N19" s="54">
        <v>2810266</v>
      </c>
      <c r="O19" s="61">
        <f t="shared" si="4"/>
        <v>1.5610881674546111</v>
      </c>
      <c r="P19" s="54">
        <v>0</v>
      </c>
      <c r="Q19" s="61" t="e">
        <f t="shared" si="5"/>
        <v>#DIV/0!</v>
      </c>
      <c r="R19" s="58">
        <v>13265439</v>
      </c>
      <c r="S19" s="62">
        <f t="shared" si="6"/>
        <v>0.3307144980275436</v>
      </c>
    </row>
    <row r="20" spans="1:19" x14ac:dyDescent="0.2">
      <c r="A20" s="5" t="s">
        <v>119</v>
      </c>
      <c r="B20" s="51" t="s">
        <v>13</v>
      </c>
      <c r="C20" s="52">
        <v>20186</v>
      </c>
      <c r="D20" s="53">
        <v>10474964</v>
      </c>
      <c r="E20" s="54">
        <f t="shared" si="0"/>
        <v>518.92222332309518</v>
      </c>
      <c r="F20" s="54">
        <v>15940436</v>
      </c>
      <c r="G20" s="55">
        <f t="shared" si="1"/>
        <v>0.65713158661406756</v>
      </c>
      <c r="H20" s="56">
        <v>76758210</v>
      </c>
      <c r="I20" s="61">
        <f t="shared" si="2"/>
        <v>0.13646701766495076</v>
      </c>
      <c r="J20" s="58">
        <v>11030292</v>
      </c>
      <c r="K20" s="61">
        <f t="shared" si="3"/>
        <v>0.949654279324609</v>
      </c>
      <c r="L20" s="58">
        <v>11724836</v>
      </c>
      <c r="M20" s="61">
        <f t="shared" si="3"/>
        <v>0.89339961770040965</v>
      </c>
      <c r="N20" s="54">
        <v>18542821</v>
      </c>
      <c r="O20" s="61">
        <f t="shared" si="4"/>
        <v>0.56490670971800894</v>
      </c>
      <c r="P20" s="54">
        <v>3382583</v>
      </c>
      <c r="Q20" s="61">
        <f t="shared" si="5"/>
        <v>3.0967352464078486</v>
      </c>
      <c r="R20" s="58">
        <v>64521744</v>
      </c>
      <c r="S20" s="62">
        <f t="shared" si="6"/>
        <v>0.16234781254517858</v>
      </c>
    </row>
    <row r="21" spans="1:19" x14ac:dyDescent="0.2">
      <c r="A21" s="5" t="s">
        <v>120</v>
      </c>
      <c r="B21" s="51" t="s">
        <v>64</v>
      </c>
      <c r="C21" s="52">
        <v>40104</v>
      </c>
      <c r="D21" s="53">
        <v>41390206</v>
      </c>
      <c r="E21" s="54">
        <f t="shared" si="0"/>
        <v>1032.0717634151206</v>
      </c>
      <c r="F21" s="54">
        <v>54383028</v>
      </c>
      <c r="G21" s="55">
        <f t="shared" si="1"/>
        <v>0.76108682289629037</v>
      </c>
      <c r="H21" s="56">
        <v>109677768</v>
      </c>
      <c r="I21" s="61">
        <f t="shared" si="2"/>
        <v>0.37738009037528919</v>
      </c>
      <c r="J21" s="58">
        <v>21861156</v>
      </c>
      <c r="K21" s="61">
        <f t="shared" si="3"/>
        <v>1.8933219268002113</v>
      </c>
      <c r="L21" s="58">
        <v>32506811</v>
      </c>
      <c r="M21" s="61">
        <f t="shared" si="3"/>
        <v>1.2732779601173427</v>
      </c>
      <c r="N21" s="54">
        <v>1050152</v>
      </c>
      <c r="O21" s="61">
        <f t="shared" si="4"/>
        <v>39.413538230656137</v>
      </c>
      <c r="P21" s="54">
        <v>6402299</v>
      </c>
      <c r="Q21" s="61">
        <f t="shared" si="5"/>
        <v>6.4648973751460215</v>
      </c>
      <c r="R21" s="58">
        <v>103895465</v>
      </c>
      <c r="S21" s="62">
        <f t="shared" si="6"/>
        <v>0.39838318255758326</v>
      </c>
    </row>
    <row r="22" spans="1:19" x14ac:dyDescent="0.2">
      <c r="A22" s="5" t="s">
        <v>121</v>
      </c>
      <c r="B22" s="51" t="s">
        <v>34</v>
      </c>
      <c r="C22" s="52">
        <v>9814</v>
      </c>
      <c r="D22" s="53">
        <v>2694393</v>
      </c>
      <c r="E22" s="54">
        <f t="shared" si="0"/>
        <v>274.54585286325658</v>
      </c>
      <c r="F22" s="54">
        <v>4529225</v>
      </c>
      <c r="G22" s="55">
        <f t="shared" si="1"/>
        <v>0.59489051658948278</v>
      </c>
      <c r="H22" s="56">
        <v>19580655</v>
      </c>
      <c r="I22" s="61">
        <f t="shared" si="2"/>
        <v>0.13760484519031665</v>
      </c>
      <c r="J22" s="58">
        <v>2455250</v>
      </c>
      <c r="K22" s="61">
        <f t="shared" si="3"/>
        <v>1.097400672029325</v>
      </c>
      <c r="L22" s="58">
        <v>7689006</v>
      </c>
      <c r="M22" s="61">
        <f t="shared" si="3"/>
        <v>0.35042149791533522</v>
      </c>
      <c r="N22" s="54">
        <v>7360573</v>
      </c>
      <c r="O22" s="61">
        <f t="shared" si="4"/>
        <v>0.36605750666422304</v>
      </c>
      <c r="P22" s="54">
        <v>3318473</v>
      </c>
      <c r="Q22" s="61">
        <f t="shared" si="5"/>
        <v>0.81193759901014717</v>
      </c>
      <c r="R22" s="58">
        <v>23607387</v>
      </c>
      <c r="S22" s="62">
        <f t="shared" si="6"/>
        <v>0.11413347017185765</v>
      </c>
    </row>
    <row r="23" spans="1:19" x14ac:dyDescent="0.2">
      <c r="A23" s="5" t="s">
        <v>122</v>
      </c>
      <c r="B23" s="51" t="s">
        <v>64</v>
      </c>
      <c r="C23" s="52">
        <v>3010</v>
      </c>
      <c r="D23" s="53">
        <v>11976316</v>
      </c>
      <c r="E23" s="54">
        <f t="shared" si="0"/>
        <v>3978.8425249169436</v>
      </c>
      <c r="F23" s="54">
        <v>20134193</v>
      </c>
      <c r="G23" s="55">
        <f t="shared" si="1"/>
        <v>0.5948247342220272</v>
      </c>
      <c r="H23" s="56">
        <v>55441873</v>
      </c>
      <c r="I23" s="61">
        <f t="shared" si="2"/>
        <v>0.21601571793939933</v>
      </c>
      <c r="J23" s="58">
        <v>8034041</v>
      </c>
      <c r="K23" s="61">
        <f t="shared" si="3"/>
        <v>1.4906964004789123</v>
      </c>
      <c r="L23" s="58">
        <v>11343784</v>
      </c>
      <c r="M23" s="61">
        <f t="shared" si="3"/>
        <v>1.0557602295671356</v>
      </c>
      <c r="N23" s="54">
        <v>5395637</v>
      </c>
      <c r="O23" s="61">
        <f t="shared" si="4"/>
        <v>2.219629674865081</v>
      </c>
      <c r="P23" s="54">
        <v>1824152</v>
      </c>
      <c r="Q23" s="61">
        <f t="shared" si="5"/>
        <v>6.565415601331468</v>
      </c>
      <c r="R23" s="58">
        <v>34679196</v>
      </c>
      <c r="S23" s="62">
        <f t="shared" si="6"/>
        <v>0.34534583789082079</v>
      </c>
    </row>
    <row r="24" spans="1:19" x14ac:dyDescent="0.2">
      <c r="A24" s="5" t="s">
        <v>123</v>
      </c>
      <c r="B24" s="51" t="s">
        <v>117</v>
      </c>
      <c r="C24" s="52">
        <v>1426</v>
      </c>
      <c r="D24" s="53">
        <v>142085</v>
      </c>
      <c r="E24" s="54">
        <f t="shared" si="0"/>
        <v>99.638849929873771</v>
      </c>
      <c r="F24" s="54">
        <v>670489</v>
      </c>
      <c r="G24" s="55">
        <f t="shared" si="1"/>
        <v>0.21191249968306713</v>
      </c>
      <c r="H24" s="56">
        <v>2296725</v>
      </c>
      <c r="I24" s="61">
        <f t="shared" si="2"/>
        <v>6.186417616388553E-2</v>
      </c>
      <c r="J24" s="58">
        <v>782399</v>
      </c>
      <c r="K24" s="61">
        <f t="shared" si="3"/>
        <v>0.181601714726118</v>
      </c>
      <c r="L24" s="58">
        <v>324050</v>
      </c>
      <c r="M24" s="61">
        <f t="shared" si="3"/>
        <v>0.43846628606696497</v>
      </c>
      <c r="N24" s="54">
        <v>1431826</v>
      </c>
      <c r="O24" s="61">
        <f t="shared" si="4"/>
        <v>9.923342640795739E-2</v>
      </c>
      <c r="P24" s="54">
        <v>233561</v>
      </c>
      <c r="Q24" s="61">
        <f t="shared" si="5"/>
        <v>0.60834214616310089</v>
      </c>
      <c r="R24" s="58">
        <v>3200385</v>
      </c>
      <c r="S24" s="62">
        <f t="shared" si="6"/>
        <v>4.4396221079651355E-2</v>
      </c>
    </row>
    <row r="25" spans="1:19" x14ac:dyDescent="0.2">
      <c r="A25" s="5" t="s">
        <v>124</v>
      </c>
      <c r="B25" s="51" t="s">
        <v>13</v>
      </c>
      <c r="C25" s="52">
        <v>20502</v>
      </c>
      <c r="D25" s="53">
        <v>8286718</v>
      </c>
      <c r="E25" s="54">
        <f t="shared" si="0"/>
        <v>404.19071310116084</v>
      </c>
      <c r="F25" s="54">
        <v>12524329</v>
      </c>
      <c r="G25" s="55">
        <f t="shared" si="1"/>
        <v>0.66164965803756837</v>
      </c>
      <c r="H25" s="56">
        <v>116688966</v>
      </c>
      <c r="I25" s="61">
        <f t="shared" si="2"/>
        <v>7.1015437740702916E-2</v>
      </c>
      <c r="J25" s="58">
        <v>18513926</v>
      </c>
      <c r="K25" s="61">
        <f t="shared" si="3"/>
        <v>0.44759377346544432</v>
      </c>
      <c r="L25" s="58">
        <v>12935493</v>
      </c>
      <c r="M25" s="61">
        <f t="shared" si="3"/>
        <v>0.64061864514943501</v>
      </c>
      <c r="N25" s="54">
        <v>46400469</v>
      </c>
      <c r="O25" s="61">
        <f t="shared" si="4"/>
        <v>0.17859125518752839</v>
      </c>
      <c r="P25" s="54">
        <v>9884101</v>
      </c>
      <c r="Q25" s="61">
        <f t="shared" si="5"/>
        <v>0.83838864050458406</v>
      </c>
      <c r="R25" s="58">
        <v>117825235</v>
      </c>
      <c r="S25" s="62">
        <f t="shared" si="6"/>
        <v>7.0330587501056113E-2</v>
      </c>
    </row>
    <row r="26" spans="1:19" x14ac:dyDescent="0.2">
      <c r="A26" s="5" t="s">
        <v>125</v>
      </c>
      <c r="B26" s="51" t="s">
        <v>39</v>
      </c>
      <c r="C26" s="52">
        <v>82</v>
      </c>
      <c r="D26" s="53">
        <v>0</v>
      </c>
      <c r="E26" s="54">
        <f t="shared" si="0"/>
        <v>0</v>
      </c>
      <c r="F26" s="54">
        <v>15754</v>
      </c>
      <c r="G26" s="55">
        <f t="shared" si="1"/>
        <v>0</v>
      </c>
      <c r="H26" s="56">
        <v>30781</v>
      </c>
      <c r="I26" s="61">
        <f t="shared" si="2"/>
        <v>0</v>
      </c>
      <c r="J26" s="58">
        <v>36486</v>
      </c>
      <c r="K26" s="61">
        <f t="shared" si="3"/>
        <v>0</v>
      </c>
      <c r="L26" s="58">
        <v>0</v>
      </c>
      <c r="M26" s="61" t="e">
        <f t="shared" si="3"/>
        <v>#DIV/0!</v>
      </c>
      <c r="N26" s="54">
        <v>425</v>
      </c>
      <c r="O26" s="61">
        <f t="shared" si="4"/>
        <v>0</v>
      </c>
      <c r="P26" s="54">
        <v>10823</v>
      </c>
      <c r="Q26" s="61">
        <f t="shared" si="5"/>
        <v>0</v>
      </c>
      <c r="R26" s="58">
        <v>98334</v>
      </c>
      <c r="S26" s="62">
        <f t="shared" si="6"/>
        <v>0</v>
      </c>
    </row>
    <row r="27" spans="1:19" x14ac:dyDescent="0.2">
      <c r="A27" s="5" t="s">
        <v>126</v>
      </c>
      <c r="B27" s="51" t="s">
        <v>64</v>
      </c>
      <c r="C27" s="52">
        <v>5793</v>
      </c>
      <c r="D27" s="53">
        <v>5871196</v>
      </c>
      <c r="E27" s="54">
        <f t="shared" si="0"/>
        <v>1013.4983600897635</v>
      </c>
      <c r="F27" s="54">
        <v>7048739</v>
      </c>
      <c r="G27" s="55">
        <f t="shared" si="1"/>
        <v>0.83294274337580099</v>
      </c>
      <c r="H27" s="56">
        <v>44265614</v>
      </c>
      <c r="I27" s="61">
        <f t="shared" si="2"/>
        <v>0.13263559384943807</v>
      </c>
      <c r="J27" s="58">
        <v>6440845</v>
      </c>
      <c r="K27" s="61">
        <f t="shared" si="3"/>
        <v>0.91155679107322096</v>
      </c>
      <c r="L27" s="58">
        <v>8957653</v>
      </c>
      <c r="M27" s="61">
        <f t="shared" si="3"/>
        <v>0.65543909771901188</v>
      </c>
      <c r="N27" s="54">
        <v>5370918</v>
      </c>
      <c r="O27" s="61">
        <f t="shared" si="4"/>
        <v>1.0931457154996596</v>
      </c>
      <c r="P27" s="54">
        <v>8441500</v>
      </c>
      <c r="Q27" s="61">
        <f t="shared" si="5"/>
        <v>0.69551572587810229</v>
      </c>
      <c r="R27" s="58">
        <v>42183148</v>
      </c>
      <c r="S27" s="62">
        <f t="shared" si="6"/>
        <v>0.13918344832870225</v>
      </c>
    </row>
    <row r="28" spans="1:19" x14ac:dyDescent="0.2">
      <c r="A28" s="5" t="s">
        <v>127</v>
      </c>
      <c r="B28" s="51" t="s">
        <v>12</v>
      </c>
      <c r="C28" s="52">
        <v>14</v>
      </c>
      <c r="D28" s="53">
        <v>20885567</v>
      </c>
      <c r="E28" s="54">
        <f t="shared" si="0"/>
        <v>1491826.2142857143</v>
      </c>
      <c r="F28" s="54">
        <v>20885567</v>
      </c>
      <c r="G28" s="55">
        <f t="shared" si="1"/>
        <v>1</v>
      </c>
      <c r="H28" s="56">
        <v>21617239</v>
      </c>
      <c r="I28" s="61">
        <f t="shared" si="2"/>
        <v>0.96615330940274102</v>
      </c>
      <c r="J28" s="58">
        <v>207793</v>
      </c>
      <c r="K28" s="61">
        <f t="shared" si="3"/>
        <v>100.51140798775705</v>
      </c>
      <c r="L28" s="58">
        <v>21586313</v>
      </c>
      <c r="M28" s="61">
        <f t="shared" si="3"/>
        <v>0.96753748544274332</v>
      </c>
      <c r="N28" s="54">
        <v>91161</v>
      </c>
      <c r="O28" s="61">
        <f t="shared" si="4"/>
        <v>229.10638321211923</v>
      </c>
      <c r="P28" s="54">
        <v>0</v>
      </c>
      <c r="Q28" s="61" t="e">
        <f t="shared" si="5"/>
        <v>#DIV/0!</v>
      </c>
      <c r="R28" s="58">
        <v>21885267</v>
      </c>
      <c r="S28" s="62">
        <f t="shared" si="6"/>
        <v>0.95432086800677374</v>
      </c>
    </row>
    <row r="29" spans="1:19" x14ac:dyDescent="0.2">
      <c r="A29" s="63" t="s">
        <v>128</v>
      </c>
      <c r="B29" s="64" t="s">
        <v>59</v>
      </c>
      <c r="C29" s="65">
        <v>521</v>
      </c>
      <c r="D29" s="66">
        <v>0</v>
      </c>
      <c r="E29" s="67">
        <f t="shared" si="0"/>
        <v>0</v>
      </c>
      <c r="F29" s="67">
        <v>0</v>
      </c>
      <c r="G29" s="68" t="e">
        <f t="shared" si="1"/>
        <v>#DIV/0!</v>
      </c>
      <c r="H29" s="69">
        <v>0</v>
      </c>
      <c r="I29" s="70" t="e">
        <f t="shared" si="2"/>
        <v>#DIV/0!</v>
      </c>
      <c r="J29" s="71">
        <v>0</v>
      </c>
      <c r="K29" s="70" t="e">
        <f t="shared" si="3"/>
        <v>#DIV/0!</v>
      </c>
      <c r="L29" s="71">
        <v>0</v>
      </c>
      <c r="M29" s="70" t="e">
        <f t="shared" si="3"/>
        <v>#DIV/0!</v>
      </c>
      <c r="N29" s="67">
        <v>0</v>
      </c>
      <c r="O29" s="70" t="e">
        <f t="shared" si="4"/>
        <v>#DIV/0!</v>
      </c>
      <c r="P29" s="67">
        <v>0</v>
      </c>
      <c r="Q29" s="70" t="e">
        <f t="shared" si="5"/>
        <v>#DIV/0!</v>
      </c>
      <c r="R29" s="71">
        <v>0</v>
      </c>
      <c r="S29" s="72" t="e">
        <f t="shared" si="6"/>
        <v>#DIV/0!</v>
      </c>
    </row>
    <row r="30" spans="1:19" x14ac:dyDescent="0.2">
      <c r="A30" s="5" t="s">
        <v>129</v>
      </c>
      <c r="B30" s="51" t="s">
        <v>4</v>
      </c>
      <c r="C30" s="52">
        <v>17468</v>
      </c>
      <c r="D30" s="53">
        <v>3595094</v>
      </c>
      <c r="E30" s="54">
        <f t="shared" si="0"/>
        <v>205.81028165788871</v>
      </c>
      <c r="F30" s="54">
        <v>7780755</v>
      </c>
      <c r="G30" s="55">
        <f t="shared" si="1"/>
        <v>0.46204950547858142</v>
      </c>
      <c r="H30" s="56">
        <v>23611090</v>
      </c>
      <c r="I30" s="61">
        <f t="shared" si="2"/>
        <v>0.15226294084686476</v>
      </c>
      <c r="J30" s="58">
        <v>6800019</v>
      </c>
      <c r="K30" s="61">
        <f t="shared" si="3"/>
        <v>0.52868881689889391</v>
      </c>
      <c r="L30" s="58">
        <v>4957319</v>
      </c>
      <c r="M30" s="61">
        <f t="shared" si="3"/>
        <v>0.72520933189895587</v>
      </c>
      <c r="N30" s="54">
        <v>3840600</v>
      </c>
      <c r="O30" s="61">
        <f t="shared" si="4"/>
        <v>0.93607613393740563</v>
      </c>
      <c r="P30" s="54">
        <v>2567766</v>
      </c>
      <c r="Q30" s="61">
        <f t="shared" si="5"/>
        <v>1.4000863006987396</v>
      </c>
      <c r="R30" s="58">
        <v>28381486</v>
      </c>
      <c r="S30" s="62">
        <f t="shared" si="6"/>
        <v>0.1266703935093462</v>
      </c>
    </row>
    <row r="31" spans="1:19" x14ac:dyDescent="0.2">
      <c r="A31" s="5" t="s">
        <v>130</v>
      </c>
      <c r="B31" s="51" t="s">
        <v>12</v>
      </c>
      <c r="C31" s="52">
        <v>7293</v>
      </c>
      <c r="D31" s="53">
        <v>4474954</v>
      </c>
      <c r="E31" s="54">
        <f t="shared" si="0"/>
        <v>613.5957767722474</v>
      </c>
      <c r="F31" s="54">
        <v>4937509</v>
      </c>
      <c r="G31" s="55">
        <f t="shared" si="1"/>
        <v>0.90631814544540579</v>
      </c>
      <c r="H31" s="56">
        <v>8955233</v>
      </c>
      <c r="I31" s="61">
        <f t="shared" si="2"/>
        <v>0.49970268780276295</v>
      </c>
      <c r="J31" s="58">
        <v>2382435</v>
      </c>
      <c r="K31" s="61">
        <f t="shared" si="3"/>
        <v>1.8783110557056122</v>
      </c>
      <c r="L31" s="58">
        <v>5872142</v>
      </c>
      <c r="M31" s="61">
        <f t="shared" si="3"/>
        <v>0.76206501818246219</v>
      </c>
      <c r="N31" s="54">
        <v>809680</v>
      </c>
      <c r="O31" s="61">
        <f t="shared" si="4"/>
        <v>5.5268180021736981</v>
      </c>
      <c r="P31" s="54">
        <v>2334111</v>
      </c>
      <c r="Q31" s="61">
        <f t="shared" si="5"/>
        <v>1.9171984537153546</v>
      </c>
      <c r="R31" s="58">
        <v>11519474</v>
      </c>
      <c r="S31" s="62">
        <f t="shared" si="6"/>
        <v>0.38846860542417128</v>
      </c>
    </row>
    <row r="32" spans="1:19" x14ac:dyDescent="0.2">
      <c r="A32" s="5" t="s">
        <v>131</v>
      </c>
      <c r="B32" s="51" t="s">
        <v>11</v>
      </c>
      <c r="C32" s="52">
        <v>4310</v>
      </c>
      <c r="D32" s="53">
        <v>7467683</v>
      </c>
      <c r="E32" s="54">
        <f t="shared" si="0"/>
        <v>1732.6410672853829</v>
      </c>
      <c r="F32" s="54">
        <v>8829500</v>
      </c>
      <c r="G32" s="55">
        <f t="shared" si="1"/>
        <v>0.84576510561186935</v>
      </c>
      <c r="H32" s="56">
        <v>20266494</v>
      </c>
      <c r="I32" s="61">
        <f t="shared" si="2"/>
        <v>0.36847433996230428</v>
      </c>
      <c r="J32" s="58">
        <v>5197314</v>
      </c>
      <c r="K32" s="61">
        <f t="shared" si="3"/>
        <v>1.4368350651894422</v>
      </c>
      <c r="L32" s="58">
        <v>3173378</v>
      </c>
      <c r="M32" s="61">
        <f t="shared" si="3"/>
        <v>2.3532283264080105</v>
      </c>
      <c r="N32" s="54">
        <v>5815790</v>
      </c>
      <c r="O32" s="61">
        <f t="shared" si="4"/>
        <v>1.2840358747478846</v>
      </c>
      <c r="P32" s="54">
        <v>3622684</v>
      </c>
      <c r="Q32" s="61">
        <f t="shared" si="5"/>
        <v>2.0613674833355602</v>
      </c>
      <c r="R32" s="58">
        <v>21170156</v>
      </c>
      <c r="S32" s="62">
        <f t="shared" si="6"/>
        <v>0.3527457709806201</v>
      </c>
    </row>
    <row r="33" spans="1:19" x14ac:dyDescent="0.2">
      <c r="A33" s="5" t="s">
        <v>132</v>
      </c>
      <c r="B33" s="51" t="s">
        <v>11</v>
      </c>
      <c r="C33" s="52">
        <v>1633</v>
      </c>
      <c r="D33" s="53">
        <v>1595443</v>
      </c>
      <c r="E33" s="54">
        <f t="shared" si="0"/>
        <v>977.00122473974284</v>
      </c>
      <c r="F33" s="54">
        <v>2267700</v>
      </c>
      <c r="G33" s="55">
        <f t="shared" si="1"/>
        <v>0.70355117519954136</v>
      </c>
      <c r="H33" s="56">
        <v>4086379</v>
      </c>
      <c r="I33" s="61">
        <f t="shared" si="2"/>
        <v>0.39042952207810389</v>
      </c>
      <c r="J33" s="58">
        <v>1269471</v>
      </c>
      <c r="K33" s="61">
        <f t="shared" si="3"/>
        <v>1.2567778232035234</v>
      </c>
      <c r="L33" s="58">
        <v>580741</v>
      </c>
      <c r="M33" s="61">
        <f t="shared" si="3"/>
        <v>2.747253939363675</v>
      </c>
      <c r="N33" s="54">
        <v>707036</v>
      </c>
      <c r="O33" s="61">
        <f t="shared" si="4"/>
        <v>2.2565230059006898</v>
      </c>
      <c r="P33" s="54">
        <v>2500504</v>
      </c>
      <c r="Q33" s="61">
        <f t="shared" si="5"/>
        <v>0.63804856940840726</v>
      </c>
      <c r="R33" s="58">
        <v>6405785</v>
      </c>
      <c r="S33" s="62">
        <f t="shared" si="6"/>
        <v>0.24906283929292039</v>
      </c>
    </row>
    <row r="34" spans="1:19" x14ac:dyDescent="0.2">
      <c r="A34" s="5" t="s">
        <v>133</v>
      </c>
      <c r="B34" s="51" t="s">
        <v>11</v>
      </c>
      <c r="C34" s="52">
        <v>2312</v>
      </c>
      <c r="D34" s="53">
        <v>1803718</v>
      </c>
      <c r="E34" s="54">
        <f t="shared" si="0"/>
        <v>780.15484429065748</v>
      </c>
      <c r="F34" s="54">
        <v>2511138</v>
      </c>
      <c r="G34" s="55">
        <f t="shared" si="1"/>
        <v>0.71828708736835645</v>
      </c>
      <c r="H34" s="56">
        <v>3139557</v>
      </c>
      <c r="I34" s="61">
        <f t="shared" si="2"/>
        <v>0.57451353805648375</v>
      </c>
      <c r="J34" s="58">
        <v>715217</v>
      </c>
      <c r="K34" s="61">
        <f t="shared" si="3"/>
        <v>2.5219171244531382</v>
      </c>
      <c r="L34" s="58">
        <v>1054157</v>
      </c>
      <c r="M34" s="61">
        <f t="shared" si="3"/>
        <v>1.7110525282287175</v>
      </c>
      <c r="N34" s="54">
        <v>635656</v>
      </c>
      <c r="O34" s="61">
        <f t="shared" si="4"/>
        <v>2.8375693771473878</v>
      </c>
      <c r="P34" s="54">
        <v>354108</v>
      </c>
      <c r="Q34" s="61">
        <f t="shared" si="5"/>
        <v>5.0936945790549775</v>
      </c>
      <c r="R34" s="58">
        <v>2759138</v>
      </c>
      <c r="S34" s="62">
        <f t="shared" si="6"/>
        <v>0.65372518518464828</v>
      </c>
    </row>
    <row r="35" spans="1:19" x14ac:dyDescent="0.2">
      <c r="A35" s="5" t="s">
        <v>134</v>
      </c>
      <c r="B35" s="51" t="s">
        <v>11</v>
      </c>
      <c r="C35" s="52">
        <v>70</v>
      </c>
      <c r="D35" s="53">
        <v>122481</v>
      </c>
      <c r="E35" s="54">
        <f t="shared" si="0"/>
        <v>1749.7285714285715</v>
      </c>
      <c r="F35" s="54">
        <v>142726</v>
      </c>
      <c r="G35" s="55">
        <f t="shared" si="1"/>
        <v>0.85815478609363394</v>
      </c>
      <c r="H35" s="56">
        <v>199291</v>
      </c>
      <c r="I35" s="61">
        <f t="shared" si="2"/>
        <v>0.61458369921371259</v>
      </c>
      <c r="J35" s="58">
        <v>119312</v>
      </c>
      <c r="K35" s="61">
        <f t="shared" si="3"/>
        <v>1.0265606141880113</v>
      </c>
      <c r="L35" s="58">
        <v>34872</v>
      </c>
      <c r="M35" s="61">
        <f t="shared" si="3"/>
        <v>3.5123021335168616</v>
      </c>
      <c r="N35" s="54">
        <v>20184</v>
      </c>
      <c r="O35" s="61">
        <f t="shared" si="4"/>
        <v>6.0682223543400715</v>
      </c>
      <c r="P35" s="54">
        <v>0</v>
      </c>
      <c r="Q35" s="61" t="e">
        <f t="shared" si="5"/>
        <v>#DIV/0!</v>
      </c>
      <c r="R35" s="58">
        <v>174368</v>
      </c>
      <c r="S35" s="62">
        <f t="shared" si="6"/>
        <v>0.70242819783446508</v>
      </c>
    </row>
    <row r="36" spans="1:19" x14ac:dyDescent="0.2">
      <c r="A36" s="5" t="s">
        <v>135</v>
      </c>
      <c r="B36" s="51" t="s">
        <v>19</v>
      </c>
      <c r="C36" s="52">
        <v>5941</v>
      </c>
      <c r="D36" s="53">
        <v>1859448</v>
      </c>
      <c r="E36" s="54">
        <f t="shared" si="0"/>
        <v>312.98569264433598</v>
      </c>
      <c r="F36" s="54">
        <v>3748411</v>
      </c>
      <c r="G36" s="55">
        <f t="shared" si="1"/>
        <v>0.49606299842786716</v>
      </c>
      <c r="H36" s="56">
        <v>14926524</v>
      </c>
      <c r="I36" s="61">
        <f t="shared" si="2"/>
        <v>0.12457341039347138</v>
      </c>
      <c r="J36" s="58">
        <v>4381087</v>
      </c>
      <c r="K36" s="61">
        <f t="shared" si="3"/>
        <v>0.42442617551306333</v>
      </c>
      <c r="L36" s="58">
        <v>2432081</v>
      </c>
      <c r="M36" s="61">
        <f t="shared" si="3"/>
        <v>0.76455019384633982</v>
      </c>
      <c r="N36" s="54">
        <v>3495565</v>
      </c>
      <c r="O36" s="61">
        <f t="shared" si="4"/>
        <v>0.53194490733257715</v>
      </c>
      <c r="P36" s="54">
        <v>860907</v>
      </c>
      <c r="Q36" s="61">
        <f t="shared" si="5"/>
        <v>2.1598709268248486</v>
      </c>
      <c r="R36" s="58">
        <v>13643514</v>
      </c>
      <c r="S36" s="62">
        <f t="shared" si="6"/>
        <v>0.1362880559949585</v>
      </c>
    </row>
    <row r="37" spans="1:19" x14ac:dyDescent="0.2">
      <c r="A37" s="5" t="s">
        <v>136</v>
      </c>
      <c r="B37" s="51" t="s">
        <v>41</v>
      </c>
      <c r="C37" s="52">
        <v>503</v>
      </c>
      <c r="D37" s="53">
        <v>223847</v>
      </c>
      <c r="E37" s="54">
        <f t="shared" si="0"/>
        <v>445.0238568588469</v>
      </c>
      <c r="F37" s="54">
        <v>277283</v>
      </c>
      <c r="G37" s="55">
        <f t="shared" si="1"/>
        <v>0.80728713985350709</v>
      </c>
      <c r="H37" s="56">
        <v>337152</v>
      </c>
      <c r="I37" s="61">
        <f t="shared" si="2"/>
        <v>0.66393496108580108</v>
      </c>
      <c r="J37" s="58">
        <v>133152</v>
      </c>
      <c r="K37" s="61">
        <f t="shared" si="3"/>
        <v>1.6811388488344148</v>
      </c>
      <c r="L37" s="58">
        <v>4513</v>
      </c>
      <c r="M37" s="61">
        <f t="shared" si="3"/>
        <v>49.600487480611569</v>
      </c>
      <c r="N37" s="54">
        <v>111030</v>
      </c>
      <c r="O37" s="61">
        <f t="shared" si="4"/>
        <v>2.0160947491668919</v>
      </c>
      <c r="P37" s="54">
        <v>19542</v>
      </c>
      <c r="Q37" s="61">
        <f t="shared" si="5"/>
        <v>11.454661754170505</v>
      </c>
      <c r="R37" s="58">
        <v>268237</v>
      </c>
      <c r="S37" s="62">
        <f t="shared" si="6"/>
        <v>0.83451201735778435</v>
      </c>
    </row>
    <row r="38" spans="1:19" x14ac:dyDescent="0.2">
      <c r="A38" s="5" t="s">
        <v>137</v>
      </c>
      <c r="B38" s="51" t="s">
        <v>64</v>
      </c>
      <c r="C38" s="52">
        <v>3030</v>
      </c>
      <c r="D38" s="53">
        <v>3415340</v>
      </c>
      <c r="E38" s="54">
        <f t="shared" si="0"/>
        <v>1127.1749174917493</v>
      </c>
      <c r="F38" s="54">
        <v>3415340</v>
      </c>
      <c r="G38" s="55">
        <f t="shared" si="1"/>
        <v>1</v>
      </c>
      <c r="H38" s="56">
        <v>6994712</v>
      </c>
      <c r="I38" s="61">
        <f t="shared" si="2"/>
        <v>0.4882745708472343</v>
      </c>
      <c r="J38" s="58">
        <v>1107430</v>
      </c>
      <c r="K38" s="61">
        <f t="shared" si="3"/>
        <v>3.0840233694228982</v>
      </c>
      <c r="L38" s="58">
        <v>3142391</v>
      </c>
      <c r="M38" s="61">
        <f t="shared" si="3"/>
        <v>1.0868602920514983</v>
      </c>
      <c r="N38" s="54">
        <v>2851462</v>
      </c>
      <c r="O38" s="61">
        <f t="shared" si="4"/>
        <v>1.1977504872938864</v>
      </c>
      <c r="P38" s="54">
        <v>0</v>
      </c>
      <c r="Q38" s="61" t="e">
        <f t="shared" si="5"/>
        <v>#DIV/0!</v>
      </c>
      <c r="R38" s="58">
        <v>8137243</v>
      </c>
      <c r="S38" s="62">
        <f t="shared" si="6"/>
        <v>0.41971709582717387</v>
      </c>
    </row>
    <row r="39" spans="1:19" x14ac:dyDescent="0.2">
      <c r="A39" s="5" t="s">
        <v>138</v>
      </c>
      <c r="B39" s="51" t="s">
        <v>56</v>
      </c>
      <c r="C39" s="52">
        <v>2262</v>
      </c>
      <c r="D39" s="53">
        <v>116730</v>
      </c>
      <c r="E39" s="54">
        <f t="shared" si="0"/>
        <v>51.604774535809021</v>
      </c>
      <c r="F39" s="54">
        <v>680693</v>
      </c>
      <c r="G39" s="55">
        <f t="shared" si="1"/>
        <v>0.17148699927867628</v>
      </c>
      <c r="H39" s="56">
        <v>8459975</v>
      </c>
      <c r="I39" s="61">
        <f t="shared" si="2"/>
        <v>1.3797913114400456E-2</v>
      </c>
      <c r="J39" s="58">
        <v>708305</v>
      </c>
      <c r="K39" s="61">
        <f t="shared" si="3"/>
        <v>0.16480188619309477</v>
      </c>
      <c r="L39" s="58">
        <v>2124147</v>
      </c>
      <c r="M39" s="61">
        <f t="shared" si="3"/>
        <v>5.4953823817278181E-2</v>
      </c>
      <c r="N39" s="54">
        <v>5214869</v>
      </c>
      <c r="O39" s="61">
        <f t="shared" si="4"/>
        <v>2.238407139278091E-2</v>
      </c>
      <c r="P39" s="54">
        <v>629520</v>
      </c>
      <c r="Q39" s="61">
        <f t="shared" si="5"/>
        <v>0.18542699199390011</v>
      </c>
      <c r="R39" s="58">
        <v>11294933</v>
      </c>
      <c r="S39" s="62">
        <f t="shared" si="6"/>
        <v>1.0334722658381418E-2</v>
      </c>
    </row>
    <row r="40" spans="1:19" x14ac:dyDescent="0.2">
      <c r="A40" s="5" t="s">
        <v>139</v>
      </c>
      <c r="B40" s="51" t="s">
        <v>4</v>
      </c>
      <c r="C40" s="52">
        <v>100560</v>
      </c>
      <c r="D40" s="53">
        <v>144219732</v>
      </c>
      <c r="E40" s="54">
        <f t="shared" si="0"/>
        <v>1434.1659904534606</v>
      </c>
      <c r="F40" s="54">
        <v>189821628</v>
      </c>
      <c r="G40" s="55">
        <f t="shared" si="1"/>
        <v>0.75976448795392271</v>
      </c>
      <c r="H40" s="56">
        <v>460336282</v>
      </c>
      <c r="I40" s="61">
        <f t="shared" si="2"/>
        <v>0.3132921249948315</v>
      </c>
      <c r="J40" s="58">
        <v>117207156</v>
      </c>
      <c r="K40" s="61">
        <f t="shared" si="3"/>
        <v>1.2304686584153617</v>
      </c>
      <c r="L40" s="58">
        <v>156191378</v>
      </c>
      <c r="M40" s="61">
        <f t="shared" si="3"/>
        <v>0.92335270900804778</v>
      </c>
      <c r="N40" s="54">
        <v>77955049</v>
      </c>
      <c r="O40" s="61">
        <f t="shared" si="4"/>
        <v>1.8500370899645</v>
      </c>
      <c r="P40" s="54">
        <v>17646083</v>
      </c>
      <c r="Q40" s="61">
        <f t="shared" si="5"/>
        <v>8.172903414315801</v>
      </c>
      <c r="R40" s="58">
        <v>512810385</v>
      </c>
      <c r="S40" s="62">
        <f t="shared" si="6"/>
        <v>0.28123403156119781</v>
      </c>
    </row>
    <row r="41" spans="1:19" x14ac:dyDescent="0.2">
      <c r="A41" s="5" t="s">
        <v>140</v>
      </c>
      <c r="B41" s="51" t="s">
        <v>52</v>
      </c>
      <c r="C41" s="52">
        <v>2838</v>
      </c>
      <c r="D41" s="53">
        <v>342971</v>
      </c>
      <c r="E41" s="54">
        <f t="shared" si="0"/>
        <v>120.84954193093728</v>
      </c>
      <c r="F41" s="54">
        <v>1134204</v>
      </c>
      <c r="G41" s="55">
        <f t="shared" si="1"/>
        <v>0.30238916455946196</v>
      </c>
      <c r="H41" s="56">
        <v>5057514</v>
      </c>
      <c r="I41" s="61">
        <f t="shared" si="2"/>
        <v>6.7814147424999707E-2</v>
      </c>
      <c r="J41" s="58">
        <v>944044</v>
      </c>
      <c r="K41" s="61">
        <f t="shared" si="3"/>
        <v>0.36329980382270316</v>
      </c>
      <c r="L41" s="58">
        <v>1094291</v>
      </c>
      <c r="M41" s="61">
        <f t="shared" si="3"/>
        <v>0.31341845998916196</v>
      </c>
      <c r="N41" s="54">
        <v>3342687</v>
      </c>
      <c r="O41" s="61">
        <f t="shared" si="4"/>
        <v>0.10260338464235509</v>
      </c>
      <c r="P41" s="54">
        <v>1579154</v>
      </c>
      <c r="Q41" s="61">
        <f t="shared" si="5"/>
        <v>0.21718654418758399</v>
      </c>
      <c r="R41" s="58">
        <v>7810221</v>
      </c>
      <c r="S41" s="62">
        <f t="shared" si="6"/>
        <v>4.3913097977637254E-2</v>
      </c>
    </row>
    <row r="42" spans="1:19" x14ac:dyDescent="0.2">
      <c r="A42" s="5" t="s">
        <v>141</v>
      </c>
      <c r="B42" s="51" t="s">
        <v>1</v>
      </c>
      <c r="C42" s="52">
        <v>56066</v>
      </c>
      <c r="D42" s="53">
        <v>12326739</v>
      </c>
      <c r="E42" s="54">
        <f t="shared" si="0"/>
        <v>219.86121713694575</v>
      </c>
      <c r="F42" s="54">
        <v>15640803</v>
      </c>
      <c r="G42" s="55">
        <f t="shared" si="1"/>
        <v>0.78811420359939321</v>
      </c>
      <c r="H42" s="56">
        <v>43124737</v>
      </c>
      <c r="I42" s="61">
        <f t="shared" si="2"/>
        <v>0.28583916929162956</v>
      </c>
      <c r="J42" s="58">
        <v>9186561</v>
      </c>
      <c r="K42" s="61">
        <f t="shared" si="3"/>
        <v>1.3418230173402212</v>
      </c>
      <c r="L42" s="58">
        <v>7318580</v>
      </c>
      <c r="M42" s="61">
        <f t="shared" si="3"/>
        <v>1.6843074749473259</v>
      </c>
      <c r="N42" s="54">
        <v>3188687</v>
      </c>
      <c r="O42" s="61">
        <f t="shared" si="4"/>
        <v>3.8657726518783435</v>
      </c>
      <c r="P42" s="54">
        <v>11092772</v>
      </c>
      <c r="Q42" s="61">
        <f t="shared" si="5"/>
        <v>1.1112406348927031</v>
      </c>
      <c r="R42" s="58">
        <v>52188354</v>
      </c>
      <c r="S42" s="62">
        <f t="shared" si="6"/>
        <v>0.23619712167967588</v>
      </c>
    </row>
    <row r="43" spans="1:19" x14ac:dyDescent="0.2">
      <c r="A43" s="5" t="s">
        <v>142</v>
      </c>
      <c r="B43" s="51" t="s">
        <v>47</v>
      </c>
      <c r="C43" s="52">
        <v>2462</v>
      </c>
      <c r="D43" s="53">
        <v>511288</v>
      </c>
      <c r="E43" s="54">
        <f t="shared" si="0"/>
        <v>207.67181153533713</v>
      </c>
      <c r="F43" s="54">
        <v>1094427</v>
      </c>
      <c r="G43" s="55">
        <f t="shared" si="1"/>
        <v>0.46717414683665515</v>
      </c>
      <c r="H43" s="56">
        <v>3312107</v>
      </c>
      <c r="I43" s="61">
        <f t="shared" si="2"/>
        <v>0.154369408959312</v>
      </c>
      <c r="J43" s="58">
        <v>478353</v>
      </c>
      <c r="K43" s="61">
        <f t="shared" si="3"/>
        <v>1.0688508277360025</v>
      </c>
      <c r="L43" s="58">
        <v>1043274</v>
      </c>
      <c r="M43" s="61">
        <f t="shared" si="3"/>
        <v>0.49008026654550962</v>
      </c>
      <c r="N43" s="54">
        <v>2721886</v>
      </c>
      <c r="O43" s="61">
        <f t="shared" si="4"/>
        <v>0.18784328219477231</v>
      </c>
      <c r="P43" s="54">
        <v>119120</v>
      </c>
      <c r="Q43" s="61">
        <f t="shared" si="5"/>
        <v>4.2922095366017459</v>
      </c>
      <c r="R43" s="58">
        <v>5384967</v>
      </c>
      <c r="S43" s="62">
        <f t="shared" si="6"/>
        <v>9.4947285656532349E-2</v>
      </c>
    </row>
    <row r="44" spans="1:19" x14ac:dyDescent="0.2">
      <c r="A44" s="5" t="s">
        <v>143</v>
      </c>
      <c r="B44" s="51" t="s">
        <v>4</v>
      </c>
      <c r="C44" s="52">
        <v>82393</v>
      </c>
      <c r="D44" s="53">
        <v>76785134</v>
      </c>
      <c r="E44" s="54">
        <f t="shared" si="0"/>
        <v>931.93759178570997</v>
      </c>
      <c r="F44" s="54">
        <v>92297512</v>
      </c>
      <c r="G44" s="55">
        <f t="shared" si="1"/>
        <v>0.83193070253074641</v>
      </c>
      <c r="H44" s="56">
        <v>368831692</v>
      </c>
      <c r="I44" s="61">
        <f t="shared" si="2"/>
        <v>0.20818475110864387</v>
      </c>
      <c r="J44" s="58">
        <v>104511059</v>
      </c>
      <c r="K44" s="61">
        <f t="shared" si="3"/>
        <v>0.73470821877328796</v>
      </c>
      <c r="L44" s="58">
        <v>86192197</v>
      </c>
      <c r="M44" s="61">
        <f t="shared" si="3"/>
        <v>0.89085945912250042</v>
      </c>
      <c r="N44" s="54">
        <v>59666536</v>
      </c>
      <c r="O44" s="61">
        <f t="shared" si="4"/>
        <v>1.2869045053998107</v>
      </c>
      <c r="P44" s="54">
        <v>7645733</v>
      </c>
      <c r="Q44" s="61">
        <f t="shared" si="5"/>
        <v>10.042874110304401</v>
      </c>
      <c r="R44" s="58">
        <v>332196196</v>
      </c>
      <c r="S44" s="62">
        <f t="shared" si="6"/>
        <v>0.23114392917371035</v>
      </c>
    </row>
    <row r="45" spans="1:19" x14ac:dyDescent="0.2">
      <c r="A45" s="5" t="s">
        <v>144</v>
      </c>
      <c r="B45" s="51" t="s">
        <v>18</v>
      </c>
      <c r="C45" s="52">
        <v>57474</v>
      </c>
      <c r="D45" s="53">
        <v>37682029</v>
      </c>
      <c r="E45" s="54">
        <f t="shared" si="0"/>
        <v>655.6360963218151</v>
      </c>
      <c r="F45" s="54">
        <v>49497557</v>
      </c>
      <c r="G45" s="55">
        <f t="shared" si="1"/>
        <v>0.7612906834977734</v>
      </c>
      <c r="H45" s="56">
        <v>178151948</v>
      </c>
      <c r="I45" s="61">
        <f t="shared" si="2"/>
        <v>0.2115162333223547</v>
      </c>
      <c r="J45" s="58">
        <v>42875043</v>
      </c>
      <c r="K45" s="61">
        <f t="shared" si="3"/>
        <v>0.87888026141454834</v>
      </c>
      <c r="L45" s="58">
        <v>50240830</v>
      </c>
      <c r="M45" s="61">
        <f t="shared" si="3"/>
        <v>0.75002799515851948</v>
      </c>
      <c r="N45" s="54">
        <v>36100795</v>
      </c>
      <c r="O45" s="61">
        <f t="shared" si="4"/>
        <v>1.0438005312625387</v>
      </c>
      <c r="P45" s="54">
        <v>6588891</v>
      </c>
      <c r="Q45" s="61">
        <f t="shared" si="5"/>
        <v>5.7190244913749524</v>
      </c>
      <c r="R45" s="58">
        <v>163459113</v>
      </c>
      <c r="S45" s="62">
        <f t="shared" si="6"/>
        <v>0.23052877449542994</v>
      </c>
    </row>
    <row r="46" spans="1:19" x14ac:dyDescent="0.2">
      <c r="A46" s="5" t="s">
        <v>145</v>
      </c>
      <c r="B46" s="51" t="s">
        <v>18</v>
      </c>
      <c r="C46" s="52">
        <v>902</v>
      </c>
      <c r="D46" s="53">
        <v>3006914</v>
      </c>
      <c r="E46" s="54">
        <f t="shared" si="0"/>
        <v>3333.6075388026607</v>
      </c>
      <c r="F46" s="54">
        <v>3916411</v>
      </c>
      <c r="G46" s="55">
        <f t="shared" si="1"/>
        <v>0.76777284100162113</v>
      </c>
      <c r="H46" s="56">
        <v>6350448</v>
      </c>
      <c r="I46" s="61">
        <f t="shared" si="2"/>
        <v>0.47349635805221929</v>
      </c>
      <c r="J46" s="58">
        <v>1524127</v>
      </c>
      <c r="K46" s="61">
        <f t="shared" si="3"/>
        <v>1.97287627605836</v>
      </c>
      <c r="L46" s="58">
        <v>2279642</v>
      </c>
      <c r="M46" s="61">
        <f t="shared" si="3"/>
        <v>1.3190290405247842</v>
      </c>
      <c r="N46" s="54">
        <v>399359</v>
      </c>
      <c r="O46" s="61">
        <f t="shared" si="4"/>
        <v>7.5293507846323733</v>
      </c>
      <c r="P46" s="54">
        <v>3370059</v>
      </c>
      <c r="Q46" s="61">
        <f t="shared" si="5"/>
        <v>0.89224372629677995</v>
      </c>
      <c r="R46" s="58">
        <v>8523453</v>
      </c>
      <c r="S46" s="62">
        <f t="shared" si="6"/>
        <v>0.35278120264169932</v>
      </c>
    </row>
    <row r="47" spans="1:19" x14ac:dyDescent="0.2">
      <c r="A47" s="5" t="s">
        <v>146</v>
      </c>
      <c r="B47" s="51" t="s">
        <v>43</v>
      </c>
      <c r="C47" s="52">
        <v>758</v>
      </c>
      <c r="D47" s="53">
        <v>0</v>
      </c>
      <c r="E47" s="54">
        <f t="shared" si="0"/>
        <v>0</v>
      </c>
      <c r="F47" s="54">
        <v>116746</v>
      </c>
      <c r="G47" s="55">
        <f t="shared" si="1"/>
        <v>0</v>
      </c>
      <c r="H47" s="56">
        <v>979217</v>
      </c>
      <c r="I47" s="61">
        <f t="shared" si="2"/>
        <v>0</v>
      </c>
      <c r="J47" s="58">
        <v>332859</v>
      </c>
      <c r="K47" s="61">
        <f t="shared" si="3"/>
        <v>0</v>
      </c>
      <c r="L47" s="58">
        <v>124864</v>
      </c>
      <c r="M47" s="61">
        <f t="shared" si="3"/>
        <v>0</v>
      </c>
      <c r="N47" s="54">
        <v>681191</v>
      </c>
      <c r="O47" s="61">
        <f t="shared" si="4"/>
        <v>0</v>
      </c>
      <c r="P47" s="54">
        <v>68125</v>
      </c>
      <c r="Q47" s="61">
        <f t="shared" si="5"/>
        <v>0</v>
      </c>
      <c r="R47" s="58">
        <v>1420561</v>
      </c>
      <c r="S47" s="62">
        <f t="shared" si="6"/>
        <v>0</v>
      </c>
    </row>
    <row r="48" spans="1:19" x14ac:dyDescent="0.2">
      <c r="A48" s="5" t="s">
        <v>147</v>
      </c>
      <c r="B48" s="51" t="s">
        <v>4</v>
      </c>
      <c r="C48" s="52">
        <v>498</v>
      </c>
      <c r="D48" s="53">
        <v>310490</v>
      </c>
      <c r="E48" s="54">
        <f t="shared" si="0"/>
        <v>623.47389558232931</v>
      </c>
      <c r="F48" s="54">
        <v>397606</v>
      </c>
      <c r="G48" s="55">
        <f t="shared" si="1"/>
        <v>0.7808986785913693</v>
      </c>
      <c r="H48" s="56">
        <v>1271630</v>
      </c>
      <c r="I48" s="61">
        <f t="shared" si="2"/>
        <v>0.24416693535069164</v>
      </c>
      <c r="J48" s="58">
        <v>474633</v>
      </c>
      <c r="K48" s="61">
        <f t="shared" si="3"/>
        <v>0.65416858920471188</v>
      </c>
      <c r="L48" s="58">
        <v>696629</v>
      </c>
      <c r="M48" s="61">
        <f t="shared" si="3"/>
        <v>0.44570352368333788</v>
      </c>
      <c r="N48" s="54">
        <v>293664</v>
      </c>
      <c r="O48" s="61">
        <f t="shared" si="4"/>
        <v>1.0572967745450583</v>
      </c>
      <c r="P48" s="54">
        <v>16129</v>
      </c>
      <c r="Q48" s="61">
        <f t="shared" si="5"/>
        <v>19.250418500837</v>
      </c>
      <c r="R48" s="58">
        <v>1482558</v>
      </c>
      <c r="S48" s="62">
        <f t="shared" si="6"/>
        <v>0.20942856873053195</v>
      </c>
    </row>
    <row r="49" spans="1:19" x14ac:dyDescent="0.2">
      <c r="A49" s="5" t="s">
        <v>148</v>
      </c>
      <c r="B49" s="51" t="s">
        <v>62</v>
      </c>
      <c r="C49" s="52">
        <v>961</v>
      </c>
      <c r="D49" s="53">
        <v>196479</v>
      </c>
      <c r="E49" s="54">
        <f t="shared" si="0"/>
        <v>204.45265348595214</v>
      </c>
      <c r="F49" s="54">
        <v>422366</v>
      </c>
      <c r="G49" s="55">
        <f t="shared" si="1"/>
        <v>0.46518659172376564</v>
      </c>
      <c r="H49" s="56">
        <v>1635422</v>
      </c>
      <c r="I49" s="61">
        <f t="shared" si="2"/>
        <v>0.12013963368476149</v>
      </c>
      <c r="J49" s="58">
        <v>442598</v>
      </c>
      <c r="K49" s="61">
        <f t="shared" si="3"/>
        <v>0.44392202404891118</v>
      </c>
      <c r="L49" s="58">
        <v>121583</v>
      </c>
      <c r="M49" s="61">
        <f t="shared" si="3"/>
        <v>1.6160071720553038</v>
      </c>
      <c r="N49" s="54">
        <v>1050190</v>
      </c>
      <c r="O49" s="61">
        <f t="shared" si="4"/>
        <v>0.18708900294232472</v>
      </c>
      <c r="P49" s="54">
        <v>220255</v>
      </c>
      <c r="Q49" s="61">
        <f t="shared" si="5"/>
        <v>0.89205239381625845</v>
      </c>
      <c r="R49" s="58">
        <v>1885522</v>
      </c>
      <c r="S49" s="62">
        <f t="shared" si="6"/>
        <v>0.10420403474475504</v>
      </c>
    </row>
    <row r="50" spans="1:19" x14ac:dyDescent="0.2">
      <c r="A50" s="63" t="s">
        <v>149</v>
      </c>
      <c r="B50" s="64" t="s">
        <v>44</v>
      </c>
      <c r="C50" s="65">
        <v>1156</v>
      </c>
      <c r="D50" s="66">
        <v>0</v>
      </c>
      <c r="E50" s="67">
        <f t="shared" si="0"/>
        <v>0</v>
      </c>
      <c r="F50" s="67">
        <v>0</v>
      </c>
      <c r="G50" s="68" t="e">
        <f t="shared" si="1"/>
        <v>#DIV/0!</v>
      </c>
      <c r="H50" s="69">
        <v>0</v>
      </c>
      <c r="I50" s="70" t="e">
        <f t="shared" si="2"/>
        <v>#DIV/0!</v>
      </c>
      <c r="J50" s="71">
        <v>0</v>
      </c>
      <c r="K50" s="70" t="e">
        <f t="shared" si="3"/>
        <v>#DIV/0!</v>
      </c>
      <c r="L50" s="71">
        <v>0</v>
      </c>
      <c r="M50" s="70" t="e">
        <f t="shared" si="3"/>
        <v>#DIV/0!</v>
      </c>
      <c r="N50" s="67">
        <v>0</v>
      </c>
      <c r="O50" s="70" t="e">
        <f t="shared" si="4"/>
        <v>#DIV/0!</v>
      </c>
      <c r="P50" s="67">
        <v>0</v>
      </c>
      <c r="Q50" s="70" t="e">
        <f t="shared" si="5"/>
        <v>#DIV/0!</v>
      </c>
      <c r="R50" s="71">
        <v>0</v>
      </c>
      <c r="S50" s="72" t="e">
        <f t="shared" si="6"/>
        <v>#DIV/0!</v>
      </c>
    </row>
    <row r="51" spans="1:19" x14ac:dyDescent="0.2">
      <c r="A51" s="5" t="s">
        <v>150</v>
      </c>
      <c r="B51" s="51" t="s">
        <v>46</v>
      </c>
      <c r="C51" s="52">
        <v>313</v>
      </c>
      <c r="D51" s="53">
        <v>3141</v>
      </c>
      <c r="E51" s="54">
        <f t="shared" si="0"/>
        <v>10.035143769968052</v>
      </c>
      <c r="F51" s="54">
        <v>105500</v>
      </c>
      <c r="G51" s="55">
        <f t="shared" si="1"/>
        <v>2.9772511848341232E-2</v>
      </c>
      <c r="H51" s="56">
        <v>227033</v>
      </c>
      <c r="I51" s="61">
        <f t="shared" si="2"/>
        <v>1.3834993150775438E-2</v>
      </c>
      <c r="J51" s="58">
        <v>96261</v>
      </c>
      <c r="K51" s="61">
        <f t="shared" si="3"/>
        <v>3.2630037086670616E-2</v>
      </c>
      <c r="L51" s="58">
        <v>19535</v>
      </c>
      <c r="M51" s="61">
        <f t="shared" si="3"/>
        <v>0.16078832864090095</v>
      </c>
      <c r="N51" s="54">
        <v>132070</v>
      </c>
      <c r="O51" s="61">
        <f t="shared" si="4"/>
        <v>2.3782842432043615E-2</v>
      </c>
      <c r="P51" s="54">
        <v>214093</v>
      </c>
      <c r="Q51" s="61">
        <f t="shared" si="5"/>
        <v>1.4671194294068466E-2</v>
      </c>
      <c r="R51" s="58">
        <v>477892</v>
      </c>
      <c r="S51" s="62">
        <f t="shared" si="6"/>
        <v>6.5726147330359159E-3</v>
      </c>
    </row>
    <row r="52" spans="1:19" x14ac:dyDescent="0.2">
      <c r="A52" s="5" t="s">
        <v>151</v>
      </c>
      <c r="B52" s="51" t="s">
        <v>28</v>
      </c>
      <c r="C52" s="52">
        <v>9752</v>
      </c>
      <c r="D52" s="53">
        <v>3988031</v>
      </c>
      <c r="E52" s="54">
        <f t="shared" si="0"/>
        <v>408.94493437243642</v>
      </c>
      <c r="F52" s="54">
        <v>6505957</v>
      </c>
      <c r="G52" s="55">
        <f t="shared" si="1"/>
        <v>0.61298145684024652</v>
      </c>
      <c r="H52" s="56">
        <v>23881880</v>
      </c>
      <c r="I52" s="61">
        <f t="shared" si="2"/>
        <v>0.16698982659656611</v>
      </c>
      <c r="J52" s="58">
        <v>9043877</v>
      </c>
      <c r="K52" s="61">
        <f t="shared" si="3"/>
        <v>0.44096475438575733</v>
      </c>
      <c r="L52" s="58">
        <v>4471755</v>
      </c>
      <c r="M52" s="61">
        <f t="shared" si="3"/>
        <v>0.89182681072643744</v>
      </c>
      <c r="N52" s="54">
        <v>7720198</v>
      </c>
      <c r="O52" s="61">
        <f t="shared" si="4"/>
        <v>0.51657107758117082</v>
      </c>
      <c r="P52" s="54">
        <v>2794394</v>
      </c>
      <c r="Q52" s="61">
        <f t="shared" si="5"/>
        <v>1.427154152206167</v>
      </c>
      <c r="R52" s="58">
        <v>29853605</v>
      </c>
      <c r="S52" s="62">
        <f t="shared" si="6"/>
        <v>0.13358624527925522</v>
      </c>
    </row>
    <row r="53" spans="1:19" x14ac:dyDescent="0.2">
      <c r="A53" s="5" t="s">
        <v>152</v>
      </c>
      <c r="B53" s="51" t="s">
        <v>41</v>
      </c>
      <c r="C53" s="52">
        <v>4149</v>
      </c>
      <c r="D53" s="53">
        <v>2765853</v>
      </c>
      <c r="E53" s="54">
        <f t="shared" si="0"/>
        <v>666.6312364425163</v>
      </c>
      <c r="F53" s="54">
        <v>3813994</v>
      </c>
      <c r="G53" s="55">
        <f t="shared" si="1"/>
        <v>0.72518546174954657</v>
      </c>
      <c r="H53" s="56">
        <v>11556190</v>
      </c>
      <c r="I53" s="61">
        <f t="shared" si="2"/>
        <v>0.23933952280120005</v>
      </c>
      <c r="J53" s="58">
        <v>6525008</v>
      </c>
      <c r="K53" s="61">
        <f t="shared" si="3"/>
        <v>0.42388499753563519</v>
      </c>
      <c r="L53" s="58">
        <v>3224080</v>
      </c>
      <c r="M53" s="61">
        <f t="shared" si="3"/>
        <v>0.85787356393141612</v>
      </c>
      <c r="N53" s="54">
        <v>5523723</v>
      </c>
      <c r="O53" s="61">
        <f t="shared" si="4"/>
        <v>0.5007226104567517</v>
      </c>
      <c r="P53" s="54">
        <v>908014</v>
      </c>
      <c r="Q53" s="61">
        <f t="shared" si="5"/>
        <v>3.0460466468578677</v>
      </c>
      <c r="R53" s="58">
        <v>17079294</v>
      </c>
      <c r="S53" s="62">
        <f t="shared" si="6"/>
        <v>0.16194188120422306</v>
      </c>
    </row>
    <row r="54" spans="1:19" x14ac:dyDescent="0.2">
      <c r="A54" s="5" t="s">
        <v>153</v>
      </c>
      <c r="B54" s="51" t="s">
        <v>40</v>
      </c>
      <c r="C54" s="52">
        <v>3760</v>
      </c>
      <c r="D54" s="53">
        <v>741016</v>
      </c>
      <c r="E54" s="54">
        <f t="shared" si="0"/>
        <v>197.07872340425533</v>
      </c>
      <c r="F54" s="54">
        <v>2163389</v>
      </c>
      <c r="G54" s="55">
        <f t="shared" si="1"/>
        <v>0.34252554672321989</v>
      </c>
      <c r="H54" s="56">
        <v>17575133</v>
      </c>
      <c r="I54" s="61">
        <f t="shared" si="2"/>
        <v>4.2162753476744669E-2</v>
      </c>
      <c r="J54" s="58">
        <v>1274976</v>
      </c>
      <c r="K54" s="61">
        <f t="shared" si="3"/>
        <v>0.58119995984238138</v>
      </c>
      <c r="L54" s="58">
        <v>1111301</v>
      </c>
      <c r="M54" s="61">
        <f t="shared" si="3"/>
        <v>0.66680044380415382</v>
      </c>
      <c r="N54" s="54">
        <v>10332076</v>
      </c>
      <c r="O54" s="61">
        <f t="shared" si="4"/>
        <v>7.17199525051887E-2</v>
      </c>
      <c r="P54" s="54">
        <v>544192</v>
      </c>
      <c r="Q54" s="61">
        <f t="shared" si="5"/>
        <v>1.3616811713512877</v>
      </c>
      <c r="R54" s="58">
        <v>13796020</v>
      </c>
      <c r="S54" s="62">
        <f t="shared" si="6"/>
        <v>5.3712302533629262E-2</v>
      </c>
    </row>
    <row r="55" spans="1:19" x14ac:dyDescent="0.2">
      <c r="A55" s="5" t="s">
        <v>154</v>
      </c>
      <c r="B55" s="51" t="s">
        <v>37</v>
      </c>
      <c r="C55" s="52">
        <v>1733</v>
      </c>
      <c r="D55" s="53">
        <v>292689</v>
      </c>
      <c r="E55" s="54">
        <f t="shared" si="0"/>
        <v>168.89151759953836</v>
      </c>
      <c r="F55" s="54">
        <v>822595</v>
      </c>
      <c r="G55" s="55">
        <f t="shared" si="1"/>
        <v>0.35581179073541658</v>
      </c>
      <c r="H55" s="56">
        <v>2749880</v>
      </c>
      <c r="I55" s="61">
        <f t="shared" si="2"/>
        <v>0.10643700816035609</v>
      </c>
      <c r="J55" s="58">
        <v>613132</v>
      </c>
      <c r="K55" s="61">
        <f t="shared" si="3"/>
        <v>0.47736702700234207</v>
      </c>
      <c r="L55" s="58">
        <v>121292</v>
      </c>
      <c r="M55" s="61">
        <f t="shared" si="3"/>
        <v>2.4130940210401346</v>
      </c>
      <c r="N55" s="54">
        <v>1295464</v>
      </c>
      <c r="O55" s="61">
        <f t="shared" si="4"/>
        <v>0.22593371950127522</v>
      </c>
      <c r="P55" s="54">
        <v>473642</v>
      </c>
      <c r="Q55" s="61">
        <f t="shared" si="5"/>
        <v>0.61795406657348795</v>
      </c>
      <c r="R55" s="58">
        <v>2708618</v>
      </c>
      <c r="S55" s="62">
        <f t="shared" si="6"/>
        <v>0.1080584268435047</v>
      </c>
    </row>
    <row r="56" spans="1:19" x14ac:dyDescent="0.2">
      <c r="A56" s="5" t="s">
        <v>155</v>
      </c>
      <c r="B56" s="51" t="s">
        <v>25</v>
      </c>
      <c r="C56" s="52">
        <v>14835</v>
      </c>
      <c r="D56" s="53">
        <v>2838805</v>
      </c>
      <c r="E56" s="54">
        <f t="shared" si="0"/>
        <v>191.35861139197843</v>
      </c>
      <c r="F56" s="54">
        <v>7223667</v>
      </c>
      <c r="G56" s="55">
        <f t="shared" si="1"/>
        <v>0.39298669221601717</v>
      </c>
      <c r="H56" s="56">
        <v>22141825</v>
      </c>
      <c r="I56" s="61">
        <f t="shared" si="2"/>
        <v>0.1282100730179197</v>
      </c>
      <c r="J56" s="58">
        <v>1749270</v>
      </c>
      <c r="K56" s="61">
        <f t="shared" si="3"/>
        <v>1.6228512465199769</v>
      </c>
      <c r="L56" s="58">
        <v>5087727</v>
      </c>
      <c r="M56" s="61">
        <f t="shared" si="3"/>
        <v>0.55797117258846629</v>
      </c>
      <c r="N56" s="54">
        <v>8914113</v>
      </c>
      <c r="O56" s="61">
        <f t="shared" si="4"/>
        <v>0.31846185930108806</v>
      </c>
      <c r="P56" s="54">
        <v>3983766</v>
      </c>
      <c r="Q56" s="61">
        <f t="shared" si="5"/>
        <v>0.71259330994842573</v>
      </c>
      <c r="R56" s="58">
        <v>22250610</v>
      </c>
      <c r="S56" s="62">
        <f t="shared" si="6"/>
        <v>0.12758324378522656</v>
      </c>
    </row>
    <row r="57" spans="1:19" x14ac:dyDescent="0.2">
      <c r="A57" s="63" t="s">
        <v>156</v>
      </c>
      <c r="B57" s="64" t="s">
        <v>39</v>
      </c>
      <c r="C57" s="65">
        <v>197</v>
      </c>
      <c r="D57" s="66">
        <v>0</v>
      </c>
      <c r="E57" s="67">
        <f t="shared" si="0"/>
        <v>0</v>
      </c>
      <c r="F57" s="67">
        <v>0</v>
      </c>
      <c r="G57" s="68" t="e">
        <f t="shared" si="1"/>
        <v>#DIV/0!</v>
      </c>
      <c r="H57" s="69">
        <v>0</v>
      </c>
      <c r="I57" s="70" t="e">
        <f t="shared" si="2"/>
        <v>#DIV/0!</v>
      </c>
      <c r="J57" s="71">
        <v>0</v>
      </c>
      <c r="K57" s="70" t="e">
        <f t="shared" si="3"/>
        <v>#DIV/0!</v>
      </c>
      <c r="L57" s="71">
        <v>0</v>
      </c>
      <c r="M57" s="70" t="e">
        <f t="shared" si="3"/>
        <v>#DIV/0!</v>
      </c>
      <c r="N57" s="67">
        <v>0</v>
      </c>
      <c r="O57" s="70" t="e">
        <f t="shared" si="4"/>
        <v>#DIV/0!</v>
      </c>
      <c r="P57" s="67">
        <v>0</v>
      </c>
      <c r="Q57" s="70" t="e">
        <f t="shared" si="5"/>
        <v>#DIV/0!</v>
      </c>
      <c r="R57" s="71">
        <v>0</v>
      </c>
      <c r="S57" s="72" t="e">
        <f t="shared" si="6"/>
        <v>#DIV/0!</v>
      </c>
    </row>
    <row r="58" spans="1:19" x14ac:dyDescent="0.2">
      <c r="A58" s="5" t="s">
        <v>157</v>
      </c>
      <c r="B58" s="51" t="s">
        <v>14</v>
      </c>
      <c r="C58" s="52">
        <v>10002</v>
      </c>
      <c r="D58" s="53">
        <v>6448378</v>
      </c>
      <c r="E58" s="54">
        <f t="shared" si="0"/>
        <v>644.7088582283543</v>
      </c>
      <c r="F58" s="54">
        <v>8721900</v>
      </c>
      <c r="G58" s="55">
        <f t="shared" si="1"/>
        <v>0.7393317969708435</v>
      </c>
      <c r="H58" s="56">
        <v>19720991</v>
      </c>
      <c r="I58" s="61">
        <f t="shared" si="2"/>
        <v>0.32698042405678296</v>
      </c>
      <c r="J58" s="58">
        <v>5235852</v>
      </c>
      <c r="K58" s="61">
        <f t="shared" si="3"/>
        <v>1.2315814121560349</v>
      </c>
      <c r="L58" s="58">
        <v>6870723</v>
      </c>
      <c r="M58" s="61">
        <f t="shared" si="3"/>
        <v>0.9385297588041317</v>
      </c>
      <c r="N58" s="54">
        <v>7831641</v>
      </c>
      <c r="O58" s="61">
        <f t="shared" si="4"/>
        <v>0.82337507554291622</v>
      </c>
      <c r="P58" s="54">
        <v>1327717</v>
      </c>
      <c r="Q58" s="61">
        <f t="shared" si="5"/>
        <v>4.8567413085770541</v>
      </c>
      <c r="R58" s="58">
        <v>28668634</v>
      </c>
      <c r="S58" s="62">
        <f t="shared" si="6"/>
        <v>0.22492798226800761</v>
      </c>
    </row>
    <row r="59" spans="1:19" x14ac:dyDescent="0.2">
      <c r="A59" s="5" t="s">
        <v>158</v>
      </c>
      <c r="B59" s="51" t="s">
        <v>1</v>
      </c>
      <c r="C59" s="52">
        <v>220236</v>
      </c>
      <c r="D59" s="53">
        <v>144753311</v>
      </c>
      <c r="E59" s="54">
        <f t="shared" si="0"/>
        <v>657.26452986795982</v>
      </c>
      <c r="F59" s="54">
        <v>180281315</v>
      </c>
      <c r="G59" s="55">
        <f t="shared" si="1"/>
        <v>0.80293019273794408</v>
      </c>
      <c r="H59" s="56">
        <v>863263186</v>
      </c>
      <c r="I59" s="61">
        <f t="shared" si="2"/>
        <v>0.16768155221668402</v>
      </c>
      <c r="J59" s="58">
        <v>278587215</v>
      </c>
      <c r="K59" s="61">
        <f t="shared" si="3"/>
        <v>0.51959782504735541</v>
      </c>
      <c r="L59" s="58">
        <v>191225363</v>
      </c>
      <c r="M59" s="61">
        <f t="shared" si="3"/>
        <v>0.75697757205983185</v>
      </c>
      <c r="N59" s="54">
        <v>156295379</v>
      </c>
      <c r="O59" s="61">
        <f t="shared" si="4"/>
        <v>0.92615221208811294</v>
      </c>
      <c r="P59" s="54">
        <v>39879387</v>
      </c>
      <c r="Q59" s="61">
        <f t="shared" si="5"/>
        <v>3.629777734547424</v>
      </c>
      <c r="R59" s="58">
        <v>903268813</v>
      </c>
      <c r="S59" s="62">
        <f t="shared" si="6"/>
        <v>0.16025496387862115</v>
      </c>
    </row>
    <row r="60" spans="1:19" x14ac:dyDescent="0.2">
      <c r="A60" s="5" t="s">
        <v>159</v>
      </c>
      <c r="B60" s="51" t="s">
        <v>60</v>
      </c>
      <c r="C60" s="52">
        <v>3073</v>
      </c>
      <c r="D60" s="53">
        <v>1572274</v>
      </c>
      <c r="E60" s="54">
        <f t="shared" si="0"/>
        <v>511.64139277578914</v>
      </c>
      <c r="F60" s="54">
        <v>1771730</v>
      </c>
      <c r="G60" s="55">
        <f t="shared" si="1"/>
        <v>0.88742302721069233</v>
      </c>
      <c r="H60" s="56">
        <v>5179788</v>
      </c>
      <c r="I60" s="61">
        <f t="shared" si="2"/>
        <v>0.30354022210947629</v>
      </c>
      <c r="J60" s="58">
        <v>1196524</v>
      </c>
      <c r="K60" s="61">
        <f t="shared" si="3"/>
        <v>1.3140346537135903</v>
      </c>
      <c r="L60" s="58">
        <v>548206</v>
      </c>
      <c r="M60" s="61">
        <f t="shared" si="3"/>
        <v>2.8680350087375914</v>
      </c>
      <c r="N60" s="54">
        <v>4134491</v>
      </c>
      <c r="O60" s="61">
        <f t="shared" si="4"/>
        <v>0.38028236123866277</v>
      </c>
      <c r="P60" s="54">
        <v>625749</v>
      </c>
      <c r="Q60" s="61">
        <f t="shared" si="5"/>
        <v>2.5126272674826486</v>
      </c>
      <c r="R60" s="58">
        <v>8064510</v>
      </c>
      <c r="S60" s="62">
        <f t="shared" si="6"/>
        <v>0.19496212417121436</v>
      </c>
    </row>
    <row r="61" spans="1:19" x14ac:dyDescent="0.2">
      <c r="A61" s="5" t="s">
        <v>160</v>
      </c>
      <c r="B61" s="51" t="s">
        <v>48</v>
      </c>
      <c r="C61" s="52">
        <v>279</v>
      </c>
      <c r="D61" s="53">
        <v>0</v>
      </c>
      <c r="E61" s="54">
        <f t="shared" si="0"/>
        <v>0</v>
      </c>
      <c r="F61" s="54">
        <v>41474</v>
      </c>
      <c r="G61" s="55">
        <f t="shared" si="1"/>
        <v>0</v>
      </c>
      <c r="H61" s="56">
        <v>193741</v>
      </c>
      <c r="I61" s="61">
        <f t="shared" si="2"/>
        <v>0</v>
      </c>
      <c r="J61" s="58">
        <v>236421</v>
      </c>
      <c r="K61" s="61">
        <f t="shared" si="3"/>
        <v>0</v>
      </c>
      <c r="L61" s="58">
        <v>0</v>
      </c>
      <c r="M61" s="61" t="e">
        <f t="shared" si="3"/>
        <v>#DIV/0!</v>
      </c>
      <c r="N61" s="54">
        <v>113300</v>
      </c>
      <c r="O61" s="61">
        <f t="shared" si="4"/>
        <v>0</v>
      </c>
      <c r="P61" s="54">
        <v>0</v>
      </c>
      <c r="Q61" s="61" t="e">
        <f t="shared" si="5"/>
        <v>#DIV/0!</v>
      </c>
      <c r="R61" s="58">
        <v>402758</v>
      </c>
      <c r="S61" s="62">
        <f t="shared" si="6"/>
        <v>0</v>
      </c>
    </row>
    <row r="62" spans="1:19" x14ac:dyDescent="0.2">
      <c r="A62" s="5" t="s">
        <v>161</v>
      </c>
      <c r="B62" s="51" t="s">
        <v>5</v>
      </c>
      <c r="C62" s="52">
        <v>30120</v>
      </c>
      <c r="D62" s="53">
        <v>6469801</v>
      </c>
      <c r="E62" s="54">
        <f t="shared" si="0"/>
        <v>214.8008300132802</v>
      </c>
      <c r="F62" s="54">
        <v>13922138</v>
      </c>
      <c r="G62" s="55">
        <f t="shared" si="1"/>
        <v>0.46471317839257159</v>
      </c>
      <c r="H62" s="56">
        <v>64279084</v>
      </c>
      <c r="I62" s="61">
        <f t="shared" si="2"/>
        <v>0.10065172988463868</v>
      </c>
      <c r="J62" s="58">
        <v>12484047</v>
      </c>
      <c r="K62" s="61">
        <f t="shared" si="3"/>
        <v>0.51824548561856587</v>
      </c>
      <c r="L62" s="58">
        <v>11312487</v>
      </c>
      <c r="M62" s="61">
        <f t="shared" si="3"/>
        <v>0.57191676772755629</v>
      </c>
      <c r="N62" s="54">
        <v>23668157</v>
      </c>
      <c r="O62" s="61">
        <f t="shared" si="4"/>
        <v>0.27335465959601335</v>
      </c>
      <c r="P62" s="54">
        <v>5628676</v>
      </c>
      <c r="Q62" s="61">
        <f t="shared" si="5"/>
        <v>1.1494356754590245</v>
      </c>
      <c r="R62" s="58">
        <v>81710602</v>
      </c>
      <c r="S62" s="62">
        <f t="shared" si="6"/>
        <v>7.9179455806726279E-2</v>
      </c>
    </row>
    <row r="63" spans="1:19" x14ac:dyDescent="0.2">
      <c r="A63" s="5" t="s">
        <v>162</v>
      </c>
      <c r="B63" s="51" t="s">
        <v>44</v>
      </c>
      <c r="C63" s="52">
        <v>684</v>
      </c>
      <c r="D63" s="53">
        <v>2034728</v>
      </c>
      <c r="E63" s="54">
        <f t="shared" si="0"/>
        <v>2974.7485380116959</v>
      </c>
      <c r="F63" s="54">
        <v>2269100</v>
      </c>
      <c r="G63" s="55">
        <f t="shared" si="1"/>
        <v>0.89671147150852759</v>
      </c>
      <c r="H63" s="56">
        <v>3322760</v>
      </c>
      <c r="I63" s="61">
        <f t="shared" si="2"/>
        <v>0.61236080848451291</v>
      </c>
      <c r="J63" s="58">
        <v>837233</v>
      </c>
      <c r="K63" s="61">
        <f t="shared" si="3"/>
        <v>2.4303007645422481</v>
      </c>
      <c r="L63" s="58">
        <v>1145639</v>
      </c>
      <c r="M63" s="61">
        <f t="shared" si="3"/>
        <v>1.7760638386088463</v>
      </c>
      <c r="N63" s="54">
        <v>225461</v>
      </c>
      <c r="O63" s="61">
        <f t="shared" si="4"/>
        <v>9.0247448560948449</v>
      </c>
      <c r="P63" s="54">
        <v>37652</v>
      </c>
      <c r="Q63" s="61">
        <f t="shared" si="5"/>
        <v>54.040369701476678</v>
      </c>
      <c r="R63" s="58">
        <v>3563888</v>
      </c>
      <c r="S63" s="62">
        <f t="shared" si="6"/>
        <v>0.57092927723879094</v>
      </c>
    </row>
    <row r="64" spans="1:19" x14ac:dyDescent="0.2">
      <c r="A64" s="5" t="s">
        <v>163</v>
      </c>
      <c r="B64" s="51" t="s">
        <v>40</v>
      </c>
      <c r="C64" s="52">
        <v>893</v>
      </c>
      <c r="D64" s="53">
        <v>186469</v>
      </c>
      <c r="E64" s="54">
        <f t="shared" si="0"/>
        <v>208.81187010078386</v>
      </c>
      <c r="F64" s="54">
        <v>452046</v>
      </c>
      <c r="G64" s="55">
        <f t="shared" si="1"/>
        <v>0.41250005530410622</v>
      </c>
      <c r="H64" s="56">
        <v>1329441</v>
      </c>
      <c r="I64" s="61">
        <f t="shared" si="2"/>
        <v>0.1402612075300822</v>
      </c>
      <c r="J64" s="58">
        <v>514275</v>
      </c>
      <c r="K64" s="61">
        <f t="shared" si="3"/>
        <v>0.36258616498954838</v>
      </c>
      <c r="L64" s="58">
        <v>173909</v>
      </c>
      <c r="M64" s="61">
        <f t="shared" si="3"/>
        <v>1.0722216791540404</v>
      </c>
      <c r="N64" s="54">
        <v>335118</v>
      </c>
      <c r="O64" s="61">
        <f t="shared" si="4"/>
        <v>0.55642788510315766</v>
      </c>
      <c r="P64" s="54">
        <v>927957</v>
      </c>
      <c r="Q64" s="61">
        <f t="shared" si="5"/>
        <v>0.20094573347687447</v>
      </c>
      <c r="R64" s="58">
        <v>2010183</v>
      </c>
      <c r="S64" s="62">
        <f t="shared" si="6"/>
        <v>9.2762201252323789E-2</v>
      </c>
    </row>
    <row r="65" spans="1:19" x14ac:dyDescent="0.2">
      <c r="A65" s="5" t="s">
        <v>164</v>
      </c>
      <c r="B65" s="51" t="s">
        <v>17</v>
      </c>
      <c r="C65" s="52">
        <v>1638</v>
      </c>
      <c r="D65" s="53">
        <v>49745</v>
      </c>
      <c r="E65" s="54">
        <f t="shared" si="0"/>
        <v>30.36935286935287</v>
      </c>
      <c r="F65" s="54">
        <v>600912</v>
      </c>
      <c r="G65" s="55">
        <f t="shared" si="1"/>
        <v>8.2782503927363735E-2</v>
      </c>
      <c r="H65" s="56">
        <v>3287672</v>
      </c>
      <c r="I65" s="61">
        <f t="shared" si="2"/>
        <v>1.5130767302820963E-2</v>
      </c>
      <c r="J65" s="58">
        <v>2944176</v>
      </c>
      <c r="K65" s="61">
        <f t="shared" si="3"/>
        <v>1.6896068713283446E-2</v>
      </c>
      <c r="L65" s="58">
        <v>0</v>
      </c>
      <c r="M65" s="61" t="e">
        <f t="shared" si="3"/>
        <v>#DIV/0!</v>
      </c>
      <c r="N65" s="54">
        <v>2883230</v>
      </c>
      <c r="O65" s="61">
        <f t="shared" si="4"/>
        <v>1.7253219479542042E-2</v>
      </c>
      <c r="P65" s="54">
        <v>336815</v>
      </c>
      <c r="Q65" s="61">
        <f t="shared" si="5"/>
        <v>0.14769235336906017</v>
      </c>
      <c r="R65" s="58">
        <v>6508366</v>
      </c>
      <c r="S65" s="62">
        <f t="shared" si="6"/>
        <v>7.6432394859170492E-3</v>
      </c>
    </row>
    <row r="66" spans="1:19" x14ac:dyDescent="0.2">
      <c r="A66" s="5" t="s">
        <v>165</v>
      </c>
      <c r="B66" s="51" t="s">
        <v>38</v>
      </c>
      <c r="C66" s="52">
        <v>2974</v>
      </c>
      <c r="D66" s="53">
        <v>126648</v>
      </c>
      <c r="E66" s="54">
        <f t="shared" si="0"/>
        <v>42.585070611970409</v>
      </c>
      <c r="F66" s="54">
        <v>547355</v>
      </c>
      <c r="G66" s="55">
        <f t="shared" si="1"/>
        <v>0.23138182715056957</v>
      </c>
      <c r="H66" s="56">
        <v>5855010</v>
      </c>
      <c r="I66" s="61">
        <f t="shared" si="2"/>
        <v>2.1630706010749769E-2</v>
      </c>
      <c r="J66" s="58">
        <v>654698</v>
      </c>
      <c r="K66" s="61">
        <f t="shared" si="3"/>
        <v>0.1934449165874953</v>
      </c>
      <c r="L66" s="58">
        <v>1452090</v>
      </c>
      <c r="M66" s="61">
        <f t="shared" si="3"/>
        <v>8.7217734437948058E-2</v>
      </c>
      <c r="N66" s="54">
        <v>3605460</v>
      </c>
      <c r="O66" s="61">
        <f t="shared" si="4"/>
        <v>3.5126724467890363E-2</v>
      </c>
      <c r="P66" s="54">
        <v>1254964</v>
      </c>
      <c r="Q66" s="61">
        <f t="shared" si="5"/>
        <v>0.10091763588437597</v>
      </c>
      <c r="R66" s="58">
        <v>11970005</v>
      </c>
      <c r="S66" s="62">
        <f t="shared" si="6"/>
        <v>1.0580446708251166E-2</v>
      </c>
    </row>
    <row r="67" spans="1:19" x14ac:dyDescent="0.2">
      <c r="A67" s="5" t="s">
        <v>166</v>
      </c>
      <c r="B67" s="51" t="s">
        <v>44</v>
      </c>
      <c r="C67" s="52">
        <v>2318</v>
      </c>
      <c r="D67" s="53">
        <v>1460760</v>
      </c>
      <c r="E67" s="54">
        <f t="shared" si="0"/>
        <v>630.18119068162207</v>
      </c>
      <c r="F67" s="54">
        <v>2434673</v>
      </c>
      <c r="G67" s="55">
        <f t="shared" si="1"/>
        <v>0.5999820099044102</v>
      </c>
      <c r="H67" s="56">
        <v>5682846</v>
      </c>
      <c r="I67" s="61">
        <f t="shared" si="2"/>
        <v>0.25704726117864185</v>
      </c>
      <c r="J67" s="58">
        <v>663148</v>
      </c>
      <c r="K67" s="61">
        <f t="shared" si="3"/>
        <v>2.202766200003619</v>
      </c>
      <c r="L67" s="58">
        <v>2773704</v>
      </c>
      <c r="M67" s="61">
        <f t="shared" si="3"/>
        <v>0.52664595789601198</v>
      </c>
      <c r="N67" s="54">
        <v>2377545</v>
      </c>
      <c r="O67" s="61">
        <f t="shared" si="4"/>
        <v>0.61439846564418343</v>
      </c>
      <c r="P67" s="54">
        <v>345018</v>
      </c>
      <c r="Q67" s="61">
        <f t="shared" si="5"/>
        <v>4.2338660591621311</v>
      </c>
      <c r="R67" s="58">
        <v>6797447</v>
      </c>
      <c r="S67" s="62">
        <f t="shared" si="6"/>
        <v>0.2148983287401873</v>
      </c>
    </row>
    <row r="68" spans="1:19" x14ac:dyDescent="0.2">
      <c r="A68" s="5" t="s">
        <v>167</v>
      </c>
      <c r="B68" s="51" t="s">
        <v>48</v>
      </c>
      <c r="C68" s="52">
        <v>3613</v>
      </c>
      <c r="D68" s="53">
        <v>1246848</v>
      </c>
      <c r="E68" s="54">
        <f t="shared" si="0"/>
        <v>345.10047052311097</v>
      </c>
      <c r="F68" s="54">
        <v>2356438</v>
      </c>
      <c r="G68" s="55">
        <f t="shared" si="1"/>
        <v>0.52912404230452914</v>
      </c>
      <c r="H68" s="56">
        <v>7645225</v>
      </c>
      <c r="I68" s="61">
        <f t="shared" si="2"/>
        <v>0.16308846371427918</v>
      </c>
      <c r="J68" s="58">
        <v>1969195</v>
      </c>
      <c r="K68" s="61">
        <f t="shared" si="3"/>
        <v>0.63317650105753875</v>
      </c>
      <c r="L68" s="58">
        <v>3004478</v>
      </c>
      <c r="M68" s="61">
        <f t="shared" si="3"/>
        <v>0.41499654848529427</v>
      </c>
      <c r="N68" s="54">
        <v>5720817</v>
      </c>
      <c r="O68" s="61">
        <f t="shared" si="4"/>
        <v>0.21794928941093553</v>
      </c>
      <c r="P68" s="54">
        <v>1462970</v>
      </c>
      <c r="Q68" s="61">
        <f t="shared" si="5"/>
        <v>0.85227174856627275</v>
      </c>
      <c r="R68" s="58">
        <v>12706031</v>
      </c>
      <c r="S68" s="62">
        <f t="shared" si="6"/>
        <v>9.8130407520649054E-2</v>
      </c>
    </row>
    <row r="69" spans="1:19" x14ac:dyDescent="0.2">
      <c r="A69" s="5" t="s">
        <v>168</v>
      </c>
      <c r="B69" s="51" t="s">
        <v>23</v>
      </c>
      <c r="C69" s="52">
        <v>466</v>
      </c>
      <c r="D69" s="53">
        <v>218609</v>
      </c>
      <c r="E69" s="54">
        <f t="shared" si="0"/>
        <v>469.11802575107293</v>
      </c>
      <c r="F69" s="54">
        <v>334075</v>
      </c>
      <c r="G69" s="55">
        <f t="shared" si="1"/>
        <v>0.65437102447055306</v>
      </c>
      <c r="H69" s="56">
        <v>549561</v>
      </c>
      <c r="I69" s="61">
        <f t="shared" si="2"/>
        <v>0.39778841657250058</v>
      </c>
      <c r="J69" s="58">
        <v>334069</v>
      </c>
      <c r="K69" s="61">
        <f t="shared" si="3"/>
        <v>0.65438277721069604</v>
      </c>
      <c r="L69" s="58">
        <v>132</v>
      </c>
      <c r="M69" s="61">
        <f t="shared" si="3"/>
        <v>1656.128787878788</v>
      </c>
      <c r="N69" s="54">
        <v>37921</v>
      </c>
      <c r="O69" s="61">
        <f t="shared" si="4"/>
        <v>5.7648532475409402</v>
      </c>
      <c r="P69" s="54">
        <v>302540</v>
      </c>
      <c r="Q69" s="61">
        <f t="shared" si="5"/>
        <v>0.72257883255106758</v>
      </c>
      <c r="R69" s="58">
        <v>749054</v>
      </c>
      <c r="S69" s="62">
        <f t="shared" si="6"/>
        <v>0.29184678274196518</v>
      </c>
    </row>
    <row r="70" spans="1:19" x14ac:dyDescent="0.2">
      <c r="A70" s="5" t="s">
        <v>169</v>
      </c>
      <c r="B70" s="51" t="s">
        <v>11</v>
      </c>
      <c r="C70" s="52">
        <v>118463</v>
      </c>
      <c r="D70" s="53">
        <v>96021351</v>
      </c>
      <c r="E70" s="54">
        <f t="shared" si="0"/>
        <v>810.55984569021552</v>
      </c>
      <c r="F70" s="54">
        <v>144432340</v>
      </c>
      <c r="G70" s="55">
        <f t="shared" si="1"/>
        <v>0.66481891105551572</v>
      </c>
      <c r="H70" s="56">
        <v>809016100</v>
      </c>
      <c r="I70" s="61">
        <f t="shared" si="2"/>
        <v>0.11868904833908744</v>
      </c>
      <c r="J70" s="58">
        <v>190471499</v>
      </c>
      <c r="K70" s="61">
        <f t="shared" si="3"/>
        <v>0.50412450946269916</v>
      </c>
      <c r="L70" s="58">
        <v>106263964</v>
      </c>
      <c r="M70" s="61">
        <f t="shared" si="3"/>
        <v>0.90361160440052846</v>
      </c>
      <c r="N70" s="54">
        <v>181659907</v>
      </c>
      <c r="O70" s="61">
        <f t="shared" si="4"/>
        <v>0.52857756334753603</v>
      </c>
      <c r="P70" s="54">
        <v>20201713</v>
      </c>
      <c r="Q70" s="61">
        <f t="shared" si="5"/>
        <v>4.7531291529584641</v>
      </c>
      <c r="R70" s="58">
        <v>669328664</v>
      </c>
      <c r="S70" s="62">
        <f t="shared" si="6"/>
        <v>0.14345919451015771</v>
      </c>
    </row>
    <row r="71" spans="1:19" x14ac:dyDescent="0.2">
      <c r="A71" s="5" t="s">
        <v>170</v>
      </c>
      <c r="B71" s="51" t="s">
        <v>22</v>
      </c>
      <c r="C71" s="52">
        <v>48988</v>
      </c>
      <c r="D71" s="53">
        <v>24198932</v>
      </c>
      <c r="E71" s="54">
        <f t="shared" si="0"/>
        <v>493.97672899485588</v>
      </c>
      <c r="F71" s="54">
        <v>38407094</v>
      </c>
      <c r="G71" s="55">
        <f t="shared" si="1"/>
        <v>0.63006412304976789</v>
      </c>
      <c r="H71" s="56">
        <v>127636698</v>
      </c>
      <c r="I71" s="61">
        <f t="shared" si="2"/>
        <v>0.18959227541282836</v>
      </c>
      <c r="J71" s="58">
        <v>10569130</v>
      </c>
      <c r="K71" s="61">
        <f t="shared" si="3"/>
        <v>2.2895859924137558</v>
      </c>
      <c r="L71" s="58">
        <v>36162503</v>
      </c>
      <c r="M71" s="61">
        <f t="shared" si="3"/>
        <v>0.66917193204242531</v>
      </c>
      <c r="N71" s="54">
        <v>30898790</v>
      </c>
      <c r="O71" s="61">
        <f t="shared" si="4"/>
        <v>0.78316762565783316</v>
      </c>
      <c r="P71" s="54">
        <v>7351941</v>
      </c>
      <c r="Q71" s="61">
        <f t="shared" si="5"/>
        <v>3.2915024753327047</v>
      </c>
      <c r="R71" s="58">
        <v>112941716</v>
      </c>
      <c r="S71" s="62">
        <f t="shared" si="6"/>
        <v>0.21426035354376943</v>
      </c>
    </row>
    <row r="72" spans="1:19" x14ac:dyDescent="0.2">
      <c r="A72" s="5" t="s">
        <v>171</v>
      </c>
      <c r="B72" s="51" t="s">
        <v>45</v>
      </c>
      <c r="C72" s="52">
        <v>7336</v>
      </c>
      <c r="D72" s="53">
        <v>2492838</v>
      </c>
      <c r="E72" s="54">
        <f t="shared" si="0"/>
        <v>339.8088876772083</v>
      </c>
      <c r="F72" s="54">
        <v>4825238</v>
      </c>
      <c r="G72" s="55">
        <f t="shared" si="1"/>
        <v>0.51662487943599877</v>
      </c>
      <c r="H72" s="56">
        <v>31876573</v>
      </c>
      <c r="I72" s="61">
        <f t="shared" si="2"/>
        <v>7.820282312028963E-2</v>
      </c>
      <c r="J72" s="58">
        <v>2904616</v>
      </c>
      <c r="K72" s="61">
        <f t="shared" si="3"/>
        <v>0.85823323978109323</v>
      </c>
      <c r="L72" s="58">
        <v>4019547</v>
      </c>
      <c r="M72" s="61">
        <f t="shared" si="3"/>
        <v>0.62017884104850618</v>
      </c>
      <c r="N72" s="54">
        <v>17977651</v>
      </c>
      <c r="O72" s="61">
        <f t="shared" si="4"/>
        <v>0.13866316572726881</v>
      </c>
      <c r="P72" s="54">
        <v>2984001</v>
      </c>
      <c r="Q72" s="61">
        <f t="shared" si="5"/>
        <v>0.83540119457064521</v>
      </c>
      <c r="R72" s="58">
        <v>34319218</v>
      </c>
      <c r="S72" s="62">
        <f t="shared" si="6"/>
        <v>7.263679492930171E-2</v>
      </c>
    </row>
    <row r="73" spans="1:19" x14ac:dyDescent="0.2">
      <c r="A73" s="63" t="s">
        <v>172</v>
      </c>
      <c r="B73" s="64" t="s">
        <v>4</v>
      </c>
      <c r="C73" s="65">
        <v>137</v>
      </c>
      <c r="D73" s="66">
        <v>0</v>
      </c>
      <c r="E73" s="67">
        <f t="shared" si="0"/>
        <v>0</v>
      </c>
      <c r="F73" s="67">
        <v>0</v>
      </c>
      <c r="G73" s="68" t="e">
        <f t="shared" si="1"/>
        <v>#DIV/0!</v>
      </c>
      <c r="H73" s="69">
        <v>0</v>
      </c>
      <c r="I73" s="70" t="e">
        <f t="shared" si="2"/>
        <v>#DIV/0!</v>
      </c>
      <c r="J73" s="71">
        <v>0</v>
      </c>
      <c r="K73" s="70" t="e">
        <f t="shared" si="3"/>
        <v>#DIV/0!</v>
      </c>
      <c r="L73" s="71">
        <v>0</v>
      </c>
      <c r="M73" s="70" t="e">
        <f t="shared" si="3"/>
        <v>#DIV/0!</v>
      </c>
      <c r="N73" s="67">
        <v>0</v>
      </c>
      <c r="O73" s="70" t="e">
        <f t="shared" si="4"/>
        <v>#DIV/0!</v>
      </c>
      <c r="P73" s="67">
        <v>0</v>
      </c>
      <c r="Q73" s="70" t="e">
        <f t="shared" si="5"/>
        <v>#DIV/0!</v>
      </c>
      <c r="R73" s="71">
        <v>0</v>
      </c>
      <c r="S73" s="72" t="e">
        <f t="shared" si="6"/>
        <v>#DIV/0!</v>
      </c>
    </row>
    <row r="74" spans="1:19" x14ac:dyDescent="0.2">
      <c r="A74" s="5" t="s">
        <v>173</v>
      </c>
      <c r="B74" s="51" t="s">
        <v>14</v>
      </c>
      <c r="C74" s="52">
        <v>21123</v>
      </c>
      <c r="D74" s="53">
        <v>11001446</v>
      </c>
      <c r="E74" s="54">
        <f t="shared" ref="E74:E137" si="7">($D74/C74)</f>
        <v>520.82781801827389</v>
      </c>
      <c r="F74" s="54">
        <v>15147787</v>
      </c>
      <c r="G74" s="55">
        <f t="shared" ref="G74:G137" si="8">($D74/F74)</f>
        <v>0.72627414156272463</v>
      </c>
      <c r="H74" s="56">
        <v>151303731</v>
      </c>
      <c r="I74" s="61">
        <f t="shared" ref="I74:I137" si="9">($D74/H74)</f>
        <v>7.2711002744539066E-2</v>
      </c>
      <c r="J74" s="58">
        <v>23388795</v>
      </c>
      <c r="K74" s="61">
        <f t="shared" ref="K74:K137" si="10">($D74/J74)</f>
        <v>0.47037250102025352</v>
      </c>
      <c r="L74" s="58">
        <v>20687731</v>
      </c>
      <c r="M74" s="61">
        <f t="shared" ref="M74:M137" si="11">($D74/L74)</f>
        <v>0.53178601365224631</v>
      </c>
      <c r="N74" s="54">
        <v>66966511</v>
      </c>
      <c r="O74" s="61">
        <f t="shared" ref="O74:O137" si="12">($D74/N74)</f>
        <v>0.16428280099585896</v>
      </c>
      <c r="P74" s="54">
        <v>1968124</v>
      </c>
      <c r="Q74" s="61">
        <f t="shared" ref="Q74:Q137" si="13">($D74/P74)</f>
        <v>5.5898134467137233</v>
      </c>
      <c r="R74" s="58">
        <v>134956945</v>
      </c>
      <c r="S74" s="62">
        <f t="shared" ref="S74:S137" si="14">($D74/R74)</f>
        <v>8.1518190857091499E-2</v>
      </c>
    </row>
    <row r="75" spans="1:19" x14ac:dyDescent="0.2">
      <c r="A75" s="5" t="s">
        <v>174</v>
      </c>
      <c r="B75" s="51" t="s">
        <v>14</v>
      </c>
      <c r="C75" s="52">
        <v>11349</v>
      </c>
      <c r="D75" s="53">
        <v>17406313</v>
      </c>
      <c r="E75" s="54">
        <f t="shared" si="7"/>
        <v>1533.7309895144947</v>
      </c>
      <c r="F75" s="54">
        <v>25856591</v>
      </c>
      <c r="G75" s="55">
        <f t="shared" si="8"/>
        <v>0.67318669348175098</v>
      </c>
      <c r="H75" s="56">
        <v>77138516</v>
      </c>
      <c r="I75" s="61">
        <f t="shared" si="9"/>
        <v>0.22565008899056341</v>
      </c>
      <c r="J75" s="58">
        <v>8883557</v>
      </c>
      <c r="K75" s="61">
        <f t="shared" si="10"/>
        <v>1.9593855254151011</v>
      </c>
      <c r="L75" s="58">
        <v>0</v>
      </c>
      <c r="M75" s="61" t="e">
        <f t="shared" si="11"/>
        <v>#DIV/0!</v>
      </c>
      <c r="N75" s="54">
        <v>5298165</v>
      </c>
      <c r="O75" s="61">
        <f t="shared" si="12"/>
        <v>3.2853474740782893</v>
      </c>
      <c r="P75" s="54">
        <v>0</v>
      </c>
      <c r="Q75" s="61" t="e">
        <f t="shared" si="13"/>
        <v>#DIV/0!</v>
      </c>
      <c r="R75" s="58">
        <v>20062603</v>
      </c>
      <c r="S75" s="62">
        <f t="shared" si="14"/>
        <v>0.86759993207262287</v>
      </c>
    </row>
    <row r="76" spans="1:19" x14ac:dyDescent="0.2">
      <c r="A76" s="5" t="s">
        <v>175</v>
      </c>
      <c r="B76" s="51" t="s">
        <v>9</v>
      </c>
      <c r="C76" s="52">
        <v>57702</v>
      </c>
      <c r="D76" s="53">
        <v>35413249</v>
      </c>
      <c r="E76" s="54">
        <f t="shared" si="7"/>
        <v>613.72654327406326</v>
      </c>
      <c r="F76" s="54">
        <v>44469207</v>
      </c>
      <c r="G76" s="55">
        <f t="shared" si="8"/>
        <v>0.79635440766910914</v>
      </c>
      <c r="H76" s="56">
        <v>120311979</v>
      </c>
      <c r="I76" s="61">
        <f t="shared" si="9"/>
        <v>0.29434516242144099</v>
      </c>
      <c r="J76" s="58">
        <v>21651844</v>
      </c>
      <c r="K76" s="61">
        <f t="shared" si="10"/>
        <v>1.6355765818375563</v>
      </c>
      <c r="L76" s="58">
        <v>49272702</v>
      </c>
      <c r="M76" s="61">
        <f t="shared" si="11"/>
        <v>0.71871944428783308</v>
      </c>
      <c r="N76" s="54">
        <v>37161374</v>
      </c>
      <c r="O76" s="61">
        <f t="shared" si="12"/>
        <v>0.95295854776521449</v>
      </c>
      <c r="P76" s="54">
        <v>3540697</v>
      </c>
      <c r="Q76" s="61">
        <f t="shared" si="13"/>
        <v>10.001773379648132</v>
      </c>
      <c r="R76" s="58">
        <v>128684672</v>
      </c>
      <c r="S76" s="62">
        <f t="shared" si="14"/>
        <v>0.27519399513253606</v>
      </c>
    </row>
    <row r="77" spans="1:19" x14ac:dyDescent="0.2">
      <c r="A77" s="5" t="s">
        <v>176</v>
      </c>
      <c r="B77" s="51" t="s">
        <v>40</v>
      </c>
      <c r="C77" s="52">
        <v>627</v>
      </c>
      <c r="D77" s="53">
        <v>99024</v>
      </c>
      <c r="E77" s="54">
        <f t="shared" si="7"/>
        <v>157.93301435406698</v>
      </c>
      <c r="F77" s="54">
        <v>334917</v>
      </c>
      <c r="G77" s="55">
        <f t="shared" si="8"/>
        <v>0.29566728473024662</v>
      </c>
      <c r="H77" s="56">
        <v>818053</v>
      </c>
      <c r="I77" s="61">
        <f t="shared" si="9"/>
        <v>0.12104839173012018</v>
      </c>
      <c r="J77" s="58">
        <v>284064</v>
      </c>
      <c r="K77" s="61">
        <f t="shared" si="10"/>
        <v>0.34859749915511995</v>
      </c>
      <c r="L77" s="58">
        <v>136278</v>
      </c>
      <c r="M77" s="61">
        <f t="shared" si="11"/>
        <v>0.72663232510016296</v>
      </c>
      <c r="N77" s="54">
        <v>455281</v>
      </c>
      <c r="O77" s="61">
        <f t="shared" si="12"/>
        <v>0.21750084014048468</v>
      </c>
      <c r="P77" s="54">
        <v>110599</v>
      </c>
      <c r="Q77" s="61">
        <f t="shared" si="13"/>
        <v>0.89534263420103255</v>
      </c>
      <c r="R77" s="58">
        <v>1334509</v>
      </c>
      <c r="S77" s="62">
        <f t="shared" si="14"/>
        <v>7.4202571882242829E-2</v>
      </c>
    </row>
    <row r="78" spans="1:19" x14ac:dyDescent="0.2">
      <c r="A78" s="5" t="s">
        <v>177</v>
      </c>
      <c r="B78" s="51" t="s">
        <v>9</v>
      </c>
      <c r="C78" s="52">
        <v>35024</v>
      </c>
      <c r="D78" s="53">
        <v>22832095</v>
      </c>
      <c r="E78" s="54">
        <f t="shared" si="7"/>
        <v>651.8985552763819</v>
      </c>
      <c r="F78" s="54">
        <v>28784224</v>
      </c>
      <c r="G78" s="55">
        <f t="shared" si="8"/>
        <v>0.79321558225783684</v>
      </c>
      <c r="H78" s="56">
        <v>81059427</v>
      </c>
      <c r="I78" s="61">
        <f t="shared" si="9"/>
        <v>0.28167106337921682</v>
      </c>
      <c r="J78" s="58">
        <v>14781656</v>
      </c>
      <c r="K78" s="61">
        <f t="shared" si="10"/>
        <v>1.5446236199787087</v>
      </c>
      <c r="L78" s="58">
        <v>31899187</v>
      </c>
      <c r="M78" s="61">
        <f t="shared" si="11"/>
        <v>0.71575789690188651</v>
      </c>
      <c r="N78" s="54">
        <v>16340687</v>
      </c>
      <c r="O78" s="61">
        <f t="shared" si="12"/>
        <v>1.3972542892474471</v>
      </c>
      <c r="P78" s="54">
        <v>1251384</v>
      </c>
      <c r="Q78" s="61">
        <f t="shared" si="13"/>
        <v>18.245474610511241</v>
      </c>
      <c r="R78" s="58">
        <v>75898988</v>
      </c>
      <c r="S78" s="62">
        <f t="shared" si="14"/>
        <v>0.30082212690372101</v>
      </c>
    </row>
    <row r="79" spans="1:19" x14ac:dyDescent="0.2">
      <c r="A79" s="5" t="s">
        <v>178</v>
      </c>
      <c r="B79" s="51" t="s">
        <v>64</v>
      </c>
      <c r="C79" s="52">
        <v>50813</v>
      </c>
      <c r="D79" s="53">
        <v>120588807</v>
      </c>
      <c r="E79" s="54">
        <f t="shared" si="7"/>
        <v>2373.1881014700962</v>
      </c>
      <c r="F79" s="54">
        <v>142091452</v>
      </c>
      <c r="G79" s="55">
        <f t="shared" si="8"/>
        <v>0.84867038307131948</v>
      </c>
      <c r="H79" s="56">
        <v>454999266</v>
      </c>
      <c r="I79" s="61">
        <f t="shared" si="9"/>
        <v>0.26503077259909252</v>
      </c>
      <c r="J79" s="58">
        <v>96250214</v>
      </c>
      <c r="K79" s="61">
        <f t="shared" si="10"/>
        <v>1.2528679364806399</v>
      </c>
      <c r="L79" s="58">
        <v>115358464</v>
      </c>
      <c r="M79" s="61">
        <f t="shared" si="11"/>
        <v>1.0453399154135756</v>
      </c>
      <c r="N79" s="54">
        <v>40125643</v>
      </c>
      <c r="O79" s="61">
        <f t="shared" si="12"/>
        <v>3.0052803639807091</v>
      </c>
      <c r="P79" s="54">
        <v>20349185</v>
      </c>
      <c r="Q79" s="61">
        <f t="shared" si="13"/>
        <v>5.925977232011995</v>
      </c>
      <c r="R79" s="58">
        <v>382454599</v>
      </c>
      <c r="S79" s="62">
        <f t="shared" si="14"/>
        <v>0.31530227984001835</v>
      </c>
    </row>
    <row r="80" spans="1:19" x14ac:dyDescent="0.2">
      <c r="A80" s="5" t="s">
        <v>179</v>
      </c>
      <c r="B80" s="51" t="s">
        <v>9</v>
      </c>
      <c r="C80" s="52">
        <v>135191</v>
      </c>
      <c r="D80" s="53">
        <v>83159780</v>
      </c>
      <c r="E80" s="54">
        <f t="shared" si="7"/>
        <v>615.12807805253306</v>
      </c>
      <c r="F80" s="54">
        <v>109622168</v>
      </c>
      <c r="G80" s="55">
        <f t="shared" si="8"/>
        <v>0.75860367950394847</v>
      </c>
      <c r="H80" s="56">
        <v>454199941</v>
      </c>
      <c r="I80" s="61">
        <f t="shared" si="9"/>
        <v>0.1830906886885747</v>
      </c>
      <c r="J80" s="58">
        <v>77355945</v>
      </c>
      <c r="K80" s="61">
        <f t="shared" si="10"/>
        <v>1.0750276530136114</v>
      </c>
      <c r="L80" s="58">
        <v>126277355</v>
      </c>
      <c r="M80" s="61">
        <f t="shared" si="11"/>
        <v>0.65854863684783393</v>
      </c>
      <c r="N80" s="54">
        <v>38422292</v>
      </c>
      <c r="O80" s="61">
        <f t="shared" si="12"/>
        <v>2.1643628131294199</v>
      </c>
      <c r="P80" s="54">
        <v>11716320</v>
      </c>
      <c r="Q80" s="61">
        <f t="shared" si="13"/>
        <v>7.0977730208802763</v>
      </c>
      <c r="R80" s="58">
        <v>375753852</v>
      </c>
      <c r="S80" s="62">
        <f t="shared" si="14"/>
        <v>0.22131451096873919</v>
      </c>
    </row>
    <row r="81" spans="1:19" x14ac:dyDescent="0.2">
      <c r="A81" s="5" t="s">
        <v>180</v>
      </c>
      <c r="B81" s="51" t="s">
        <v>39</v>
      </c>
      <c r="C81" s="52">
        <v>823</v>
      </c>
      <c r="D81" s="53">
        <v>93686</v>
      </c>
      <c r="E81" s="54">
        <f t="shared" si="7"/>
        <v>113.83475091130012</v>
      </c>
      <c r="F81" s="54">
        <v>355464</v>
      </c>
      <c r="G81" s="55">
        <f t="shared" si="8"/>
        <v>0.26355974163347062</v>
      </c>
      <c r="H81" s="56">
        <v>1221219</v>
      </c>
      <c r="I81" s="61">
        <f t="shared" si="9"/>
        <v>7.6715151008950891E-2</v>
      </c>
      <c r="J81" s="58">
        <v>221083</v>
      </c>
      <c r="K81" s="61">
        <f t="shared" si="10"/>
        <v>0.42375940257731259</v>
      </c>
      <c r="L81" s="58">
        <v>354483</v>
      </c>
      <c r="M81" s="61">
        <f t="shared" si="11"/>
        <v>0.26428911964748664</v>
      </c>
      <c r="N81" s="54">
        <v>1100042</v>
      </c>
      <c r="O81" s="61">
        <f t="shared" si="12"/>
        <v>8.5165839122506234E-2</v>
      </c>
      <c r="P81" s="54">
        <v>897914</v>
      </c>
      <c r="Q81" s="61">
        <f t="shared" si="13"/>
        <v>0.10433738643121725</v>
      </c>
      <c r="R81" s="58">
        <v>2946761</v>
      </c>
      <c r="S81" s="62">
        <f t="shared" si="14"/>
        <v>3.1792873599182286E-2</v>
      </c>
    </row>
    <row r="82" spans="1:19" x14ac:dyDescent="0.2">
      <c r="A82" s="5" t="s">
        <v>181</v>
      </c>
      <c r="B82" s="51" t="s">
        <v>35</v>
      </c>
      <c r="C82" s="52">
        <v>1702</v>
      </c>
      <c r="D82" s="53">
        <v>1072592</v>
      </c>
      <c r="E82" s="54">
        <f t="shared" si="7"/>
        <v>630.19506462984725</v>
      </c>
      <c r="F82" s="54">
        <v>1687830</v>
      </c>
      <c r="G82" s="55">
        <f t="shared" si="8"/>
        <v>0.63548580129515408</v>
      </c>
      <c r="H82" s="56">
        <v>4254577</v>
      </c>
      <c r="I82" s="61">
        <f t="shared" si="9"/>
        <v>0.25210308803906945</v>
      </c>
      <c r="J82" s="58">
        <v>1822162</v>
      </c>
      <c r="K82" s="61">
        <f t="shared" si="10"/>
        <v>0.58863701471109597</v>
      </c>
      <c r="L82" s="58">
        <v>200190</v>
      </c>
      <c r="M82" s="61">
        <f t="shared" si="11"/>
        <v>5.3578700234776964</v>
      </c>
      <c r="N82" s="54">
        <v>1945572</v>
      </c>
      <c r="O82" s="61">
        <f t="shared" si="12"/>
        <v>0.55129905241234967</v>
      </c>
      <c r="P82" s="54">
        <v>415568</v>
      </c>
      <c r="Q82" s="61">
        <f t="shared" si="13"/>
        <v>2.5810264505447966</v>
      </c>
      <c r="R82" s="58">
        <v>5055523</v>
      </c>
      <c r="S82" s="62">
        <f t="shared" si="14"/>
        <v>0.21216242117778913</v>
      </c>
    </row>
    <row r="83" spans="1:19" x14ac:dyDescent="0.2">
      <c r="A83" s="5" t="s">
        <v>182</v>
      </c>
      <c r="B83" s="51" t="s">
        <v>23</v>
      </c>
      <c r="C83" s="52">
        <v>29872</v>
      </c>
      <c r="D83" s="53">
        <v>12201986</v>
      </c>
      <c r="E83" s="54">
        <f t="shared" si="7"/>
        <v>408.47569630423141</v>
      </c>
      <c r="F83" s="54">
        <v>17059579</v>
      </c>
      <c r="G83" s="55">
        <f t="shared" si="8"/>
        <v>0.71525715845625504</v>
      </c>
      <c r="H83" s="56">
        <v>58419983</v>
      </c>
      <c r="I83" s="61">
        <f t="shared" si="9"/>
        <v>0.20886664756475537</v>
      </c>
      <c r="J83" s="58">
        <v>17794076</v>
      </c>
      <c r="K83" s="61">
        <f t="shared" si="10"/>
        <v>0.68573304958346815</v>
      </c>
      <c r="L83" s="58">
        <v>16324962</v>
      </c>
      <c r="M83" s="61">
        <f t="shared" si="11"/>
        <v>0.74744345499854759</v>
      </c>
      <c r="N83" s="54">
        <v>12449825</v>
      </c>
      <c r="O83" s="61">
        <f t="shared" si="12"/>
        <v>0.98009297319440236</v>
      </c>
      <c r="P83" s="54">
        <v>7250609</v>
      </c>
      <c r="Q83" s="61">
        <f t="shared" si="13"/>
        <v>1.6828911888642732</v>
      </c>
      <c r="R83" s="58">
        <v>60755335</v>
      </c>
      <c r="S83" s="62">
        <f t="shared" si="14"/>
        <v>0.20083809923852777</v>
      </c>
    </row>
    <row r="84" spans="1:19" x14ac:dyDescent="0.2">
      <c r="A84" s="5" t="s">
        <v>183</v>
      </c>
      <c r="B84" s="51" t="s">
        <v>58</v>
      </c>
      <c r="C84" s="52">
        <v>1698</v>
      </c>
      <c r="D84" s="53">
        <v>249563</v>
      </c>
      <c r="E84" s="54">
        <f t="shared" si="7"/>
        <v>146.97467608951709</v>
      </c>
      <c r="F84" s="54">
        <v>722171</v>
      </c>
      <c r="G84" s="55">
        <f t="shared" si="8"/>
        <v>0.34557327835097229</v>
      </c>
      <c r="H84" s="56">
        <v>3084508</v>
      </c>
      <c r="I84" s="61">
        <f t="shared" si="9"/>
        <v>8.0908527389133053E-2</v>
      </c>
      <c r="J84" s="58">
        <v>592834</v>
      </c>
      <c r="K84" s="61">
        <f t="shared" si="10"/>
        <v>0.42096607144664444</v>
      </c>
      <c r="L84" s="58">
        <v>1087054</v>
      </c>
      <c r="M84" s="61">
        <f t="shared" si="11"/>
        <v>0.22957737150132376</v>
      </c>
      <c r="N84" s="54">
        <v>2439533</v>
      </c>
      <c r="O84" s="61">
        <f t="shared" si="12"/>
        <v>0.10229949748578929</v>
      </c>
      <c r="P84" s="54">
        <v>167113</v>
      </c>
      <c r="Q84" s="61">
        <f t="shared" si="13"/>
        <v>1.4933787317563565</v>
      </c>
      <c r="R84" s="58">
        <v>4304278</v>
      </c>
      <c r="S84" s="62">
        <f t="shared" si="14"/>
        <v>5.7980223396351255E-2</v>
      </c>
    </row>
    <row r="85" spans="1:19" x14ac:dyDescent="0.2">
      <c r="A85" s="5" t="s">
        <v>184</v>
      </c>
      <c r="B85" s="51" t="s">
        <v>30</v>
      </c>
      <c r="C85" s="52">
        <v>3516</v>
      </c>
      <c r="D85" s="53">
        <v>4186663</v>
      </c>
      <c r="E85" s="54">
        <f t="shared" si="7"/>
        <v>1190.7460182025029</v>
      </c>
      <c r="F85" s="54">
        <v>5458350</v>
      </c>
      <c r="G85" s="55">
        <f t="shared" si="8"/>
        <v>0.76701988696217727</v>
      </c>
      <c r="H85" s="56">
        <v>15468557</v>
      </c>
      <c r="I85" s="61">
        <f t="shared" si="9"/>
        <v>0.27065633853241772</v>
      </c>
      <c r="J85" s="58">
        <v>3682014</v>
      </c>
      <c r="K85" s="61">
        <f t="shared" si="10"/>
        <v>1.1370578710455745</v>
      </c>
      <c r="L85" s="58">
        <v>2090226</v>
      </c>
      <c r="M85" s="61">
        <f t="shared" si="11"/>
        <v>2.002971449020345</v>
      </c>
      <c r="N85" s="54">
        <v>5917431</v>
      </c>
      <c r="O85" s="61">
        <f t="shared" si="12"/>
        <v>0.70751361528338907</v>
      </c>
      <c r="P85" s="54">
        <v>397436</v>
      </c>
      <c r="Q85" s="61">
        <f t="shared" si="13"/>
        <v>10.534181604082166</v>
      </c>
      <c r="R85" s="58">
        <v>16779697</v>
      </c>
      <c r="S85" s="62">
        <f t="shared" si="14"/>
        <v>0.24950766393457521</v>
      </c>
    </row>
    <row r="86" spans="1:19" x14ac:dyDescent="0.2">
      <c r="A86" s="5" t="s">
        <v>185</v>
      </c>
      <c r="B86" s="51" t="s">
        <v>64</v>
      </c>
      <c r="C86" s="52">
        <v>45026</v>
      </c>
      <c r="D86" s="53">
        <v>10026199</v>
      </c>
      <c r="E86" s="54">
        <f t="shared" si="7"/>
        <v>222.67576511348997</v>
      </c>
      <c r="F86" s="54">
        <v>16518425</v>
      </c>
      <c r="G86" s="55">
        <f t="shared" si="8"/>
        <v>0.60697064036068815</v>
      </c>
      <c r="H86" s="56">
        <v>24779568</v>
      </c>
      <c r="I86" s="61">
        <f t="shared" si="9"/>
        <v>0.404615568762135</v>
      </c>
      <c r="J86" s="58">
        <v>24357592</v>
      </c>
      <c r="K86" s="61">
        <f t="shared" si="10"/>
        <v>0.41162521319841466</v>
      </c>
      <c r="L86" s="58">
        <v>11851669</v>
      </c>
      <c r="M86" s="61">
        <f t="shared" si="11"/>
        <v>0.84597359241133041</v>
      </c>
      <c r="N86" s="54">
        <v>0</v>
      </c>
      <c r="O86" s="61" t="e">
        <f t="shared" si="12"/>
        <v>#DIV/0!</v>
      </c>
      <c r="P86" s="54">
        <v>0</v>
      </c>
      <c r="Q86" s="61" t="e">
        <f t="shared" si="13"/>
        <v>#DIV/0!</v>
      </c>
      <c r="R86" s="58">
        <v>47867467</v>
      </c>
      <c r="S86" s="62">
        <f t="shared" si="14"/>
        <v>0.20945747975342</v>
      </c>
    </row>
    <row r="87" spans="1:19" x14ac:dyDescent="0.2">
      <c r="A87" s="5" t="s">
        <v>186</v>
      </c>
      <c r="B87" s="51" t="s">
        <v>16</v>
      </c>
      <c r="C87" s="52">
        <v>9382</v>
      </c>
      <c r="D87" s="53">
        <v>3899310</v>
      </c>
      <c r="E87" s="54">
        <f t="shared" si="7"/>
        <v>415.61607333191216</v>
      </c>
      <c r="F87" s="54">
        <v>7647006</v>
      </c>
      <c r="G87" s="55">
        <f t="shared" si="8"/>
        <v>0.50991329155489085</v>
      </c>
      <c r="H87" s="56">
        <v>30934268</v>
      </c>
      <c r="I87" s="61">
        <f t="shared" si="9"/>
        <v>0.12605147146200454</v>
      </c>
      <c r="J87" s="58">
        <v>3876011</v>
      </c>
      <c r="K87" s="61">
        <f t="shared" si="10"/>
        <v>1.006011076851949</v>
      </c>
      <c r="L87" s="58">
        <v>5310972</v>
      </c>
      <c r="M87" s="61">
        <f t="shared" si="11"/>
        <v>0.73419893759560395</v>
      </c>
      <c r="N87" s="54">
        <v>7529613</v>
      </c>
      <c r="O87" s="61">
        <f t="shared" si="12"/>
        <v>0.51786326866998345</v>
      </c>
      <c r="P87" s="54">
        <v>1257500</v>
      </c>
      <c r="Q87" s="61">
        <f t="shared" si="13"/>
        <v>3.1008429423459245</v>
      </c>
      <c r="R87" s="58">
        <v>23060483</v>
      </c>
      <c r="S87" s="62">
        <f t="shared" si="14"/>
        <v>0.16909056067906297</v>
      </c>
    </row>
    <row r="88" spans="1:19" x14ac:dyDescent="0.2">
      <c r="A88" s="5" t="s">
        <v>187</v>
      </c>
      <c r="B88" s="51" t="s">
        <v>9</v>
      </c>
      <c r="C88" s="52">
        <v>33746</v>
      </c>
      <c r="D88" s="53">
        <v>37488815</v>
      </c>
      <c r="E88" s="54">
        <f t="shared" si="7"/>
        <v>1110.9113672731582</v>
      </c>
      <c r="F88" s="54">
        <v>46307895</v>
      </c>
      <c r="G88" s="55">
        <f t="shared" si="8"/>
        <v>0.80955558442032405</v>
      </c>
      <c r="H88" s="56">
        <v>131750231</v>
      </c>
      <c r="I88" s="61">
        <f t="shared" si="9"/>
        <v>0.28454458649108555</v>
      </c>
      <c r="J88" s="58">
        <v>27175755</v>
      </c>
      <c r="K88" s="61">
        <f t="shared" si="10"/>
        <v>1.3794948843187613</v>
      </c>
      <c r="L88" s="58">
        <v>43083637</v>
      </c>
      <c r="M88" s="61">
        <f t="shared" si="11"/>
        <v>0.87014044334279395</v>
      </c>
      <c r="N88" s="54">
        <v>21778050</v>
      </c>
      <c r="O88" s="61">
        <f t="shared" si="12"/>
        <v>1.7214036610256658</v>
      </c>
      <c r="P88" s="54">
        <v>5041062</v>
      </c>
      <c r="Q88" s="61">
        <f t="shared" si="13"/>
        <v>7.4366899276382634</v>
      </c>
      <c r="R88" s="58">
        <v>151832953</v>
      </c>
      <c r="S88" s="62">
        <f t="shared" si="14"/>
        <v>0.24690829137730069</v>
      </c>
    </row>
    <row r="89" spans="1:19" x14ac:dyDescent="0.2">
      <c r="A89" s="5" t="s">
        <v>188</v>
      </c>
      <c r="B89" s="51" t="s">
        <v>13</v>
      </c>
      <c r="C89" s="52">
        <v>13630</v>
      </c>
      <c r="D89" s="53">
        <v>7336459</v>
      </c>
      <c r="E89" s="54">
        <f t="shared" si="7"/>
        <v>538.25818048422593</v>
      </c>
      <c r="F89" s="54">
        <v>9547475</v>
      </c>
      <c r="G89" s="55">
        <f t="shared" si="8"/>
        <v>0.76841877040788276</v>
      </c>
      <c r="H89" s="56">
        <v>38335803</v>
      </c>
      <c r="I89" s="61">
        <f t="shared" si="9"/>
        <v>0.19137355750706461</v>
      </c>
      <c r="J89" s="58">
        <v>7838845</v>
      </c>
      <c r="K89" s="61">
        <f t="shared" si="10"/>
        <v>0.93591071133566228</v>
      </c>
      <c r="L89" s="58">
        <v>9128919</v>
      </c>
      <c r="M89" s="61">
        <f t="shared" si="11"/>
        <v>0.80365035553497621</v>
      </c>
      <c r="N89" s="54">
        <v>6526318</v>
      </c>
      <c r="O89" s="61">
        <f t="shared" si="12"/>
        <v>1.1241344660189712</v>
      </c>
      <c r="P89" s="54">
        <v>1406374</v>
      </c>
      <c r="Q89" s="61">
        <f t="shared" si="13"/>
        <v>5.2165775248973603</v>
      </c>
      <c r="R89" s="58">
        <v>30971661</v>
      </c>
      <c r="S89" s="62">
        <f t="shared" si="14"/>
        <v>0.23687651107895052</v>
      </c>
    </row>
    <row r="90" spans="1:19" x14ac:dyDescent="0.2">
      <c r="A90" s="5" t="s">
        <v>189</v>
      </c>
      <c r="B90" s="51" t="s">
        <v>9</v>
      </c>
      <c r="C90" s="52">
        <v>107410</v>
      </c>
      <c r="D90" s="53">
        <v>76864400</v>
      </c>
      <c r="E90" s="54">
        <f t="shared" si="7"/>
        <v>715.61679545666141</v>
      </c>
      <c r="F90" s="54">
        <v>95537982</v>
      </c>
      <c r="G90" s="55">
        <f t="shared" si="8"/>
        <v>0.80454284663454578</v>
      </c>
      <c r="H90" s="56">
        <v>362013990</v>
      </c>
      <c r="I90" s="61">
        <f t="shared" si="9"/>
        <v>0.21232439110985737</v>
      </c>
      <c r="J90" s="58">
        <v>68033003</v>
      </c>
      <c r="K90" s="61">
        <f t="shared" si="10"/>
        <v>1.1298104833032285</v>
      </c>
      <c r="L90" s="58">
        <v>107200777</v>
      </c>
      <c r="M90" s="61">
        <f t="shared" si="11"/>
        <v>0.71701345970654673</v>
      </c>
      <c r="N90" s="54">
        <v>33962135</v>
      </c>
      <c r="O90" s="61">
        <f t="shared" si="12"/>
        <v>2.2632381621473443</v>
      </c>
      <c r="P90" s="54">
        <v>15963682</v>
      </c>
      <c r="Q90" s="61">
        <f t="shared" si="13"/>
        <v>4.8149543444927057</v>
      </c>
      <c r="R90" s="58">
        <v>303240365</v>
      </c>
      <c r="S90" s="62">
        <f t="shared" si="14"/>
        <v>0.25347680873553891</v>
      </c>
    </row>
    <row r="91" spans="1:19" x14ac:dyDescent="0.2">
      <c r="A91" s="5" t="s">
        <v>190</v>
      </c>
      <c r="B91" s="51" t="s">
        <v>15</v>
      </c>
      <c r="C91" s="52">
        <v>84891</v>
      </c>
      <c r="D91" s="53">
        <v>46288688</v>
      </c>
      <c r="E91" s="54">
        <f t="shared" si="7"/>
        <v>545.27203119294154</v>
      </c>
      <c r="F91" s="54">
        <v>66341520</v>
      </c>
      <c r="G91" s="55">
        <f t="shared" si="8"/>
        <v>0.69773330487453411</v>
      </c>
      <c r="H91" s="56">
        <v>313692763</v>
      </c>
      <c r="I91" s="61">
        <f t="shared" si="9"/>
        <v>0.14756058621601034</v>
      </c>
      <c r="J91" s="58">
        <v>45295436</v>
      </c>
      <c r="K91" s="61">
        <f t="shared" si="10"/>
        <v>1.0219283020037604</v>
      </c>
      <c r="L91" s="58">
        <v>96919867</v>
      </c>
      <c r="M91" s="61">
        <f t="shared" si="11"/>
        <v>0.47759751878322326</v>
      </c>
      <c r="N91" s="54">
        <v>83934759</v>
      </c>
      <c r="O91" s="61">
        <f t="shared" si="12"/>
        <v>0.5514841354342841</v>
      </c>
      <c r="P91" s="54">
        <v>13312275</v>
      </c>
      <c r="Q91" s="61">
        <f t="shared" si="13"/>
        <v>3.4771433132203176</v>
      </c>
      <c r="R91" s="58">
        <v>378642291</v>
      </c>
      <c r="S91" s="62">
        <f t="shared" si="14"/>
        <v>0.12224912298557797</v>
      </c>
    </row>
    <row r="92" spans="1:19" x14ac:dyDescent="0.2">
      <c r="A92" s="5" t="s">
        <v>191</v>
      </c>
      <c r="B92" s="51" t="s">
        <v>15</v>
      </c>
      <c r="C92" s="52">
        <v>5251</v>
      </c>
      <c r="D92" s="53">
        <v>9077998</v>
      </c>
      <c r="E92" s="54">
        <f t="shared" si="7"/>
        <v>1728.8131784422014</v>
      </c>
      <c r="F92" s="54">
        <v>10538691</v>
      </c>
      <c r="G92" s="55">
        <f t="shared" si="8"/>
        <v>0.86139711279133246</v>
      </c>
      <c r="H92" s="56">
        <v>19126023</v>
      </c>
      <c r="I92" s="61">
        <f t="shared" si="9"/>
        <v>0.47464117344206896</v>
      </c>
      <c r="J92" s="58">
        <v>3004813</v>
      </c>
      <c r="K92" s="61">
        <f t="shared" si="10"/>
        <v>3.0211523978364045</v>
      </c>
      <c r="L92" s="58">
        <v>7295963</v>
      </c>
      <c r="M92" s="61">
        <f t="shared" si="11"/>
        <v>1.2442494568571689</v>
      </c>
      <c r="N92" s="54">
        <v>5193153</v>
      </c>
      <c r="O92" s="61">
        <f t="shared" si="12"/>
        <v>1.7480705844792173</v>
      </c>
      <c r="P92" s="54">
        <v>1924757</v>
      </c>
      <c r="Q92" s="61">
        <f t="shared" si="13"/>
        <v>4.7164384906770049</v>
      </c>
      <c r="R92" s="58">
        <v>19623521</v>
      </c>
      <c r="S92" s="62">
        <f t="shared" si="14"/>
        <v>0.46260801005079566</v>
      </c>
    </row>
    <row r="93" spans="1:19" x14ac:dyDescent="0.2">
      <c r="A93" s="5" t="s">
        <v>192</v>
      </c>
      <c r="B93" s="51" t="s">
        <v>15</v>
      </c>
      <c r="C93" s="52">
        <v>24009</v>
      </c>
      <c r="D93" s="53">
        <v>8279248</v>
      </c>
      <c r="E93" s="54">
        <f t="shared" si="7"/>
        <v>344.83935190970055</v>
      </c>
      <c r="F93" s="54">
        <v>11955086</v>
      </c>
      <c r="G93" s="55">
        <f t="shared" si="8"/>
        <v>0.69252935528861947</v>
      </c>
      <c r="H93" s="56">
        <v>21253190</v>
      </c>
      <c r="I93" s="61">
        <f t="shared" si="9"/>
        <v>0.38955319177968106</v>
      </c>
      <c r="J93" s="58">
        <v>3386099</v>
      </c>
      <c r="K93" s="61">
        <f t="shared" si="10"/>
        <v>2.4450696804789227</v>
      </c>
      <c r="L93" s="58">
        <v>8507740</v>
      </c>
      <c r="M93" s="61">
        <f t="shared" si="11"/>
        <v>0.97314304386358774</v>
      </c>
      <c r="N93" s="54">
        <v>5605898</v>
      </c>
      <c r="O93" s="61">
        <f t="shared" si="12"/>
        <v>1.4768816699840062</v>
      </c>
      <c r="P93" s="54">
        <v>3181726</v>
      </c>
      <c r="Q93" s="61">
        <f t="shared" si="13"/>
        <v>2.6021247587001519</v>
      </c>
      <c r="R93" s="58">
        <v>31157359</v>
      </c>
      <c r="S93" s="62">
        <f t="shared" si="14"/>
        <v>0.26572367702923727</v>
      </c>
    </row>
    <row r="94" spans="1:19" x14ac:dyDescent="0.2">
      <c r="A94" s="5" t="s">
        <v>193</v>
      </c>
      <c r="B94" s="51" t="s">
        <v>9</v>
      </c>
      <c r="C94" s="52">
        <v>87402</v>
      </c>
      <c r="D94" s="53">
        <v>66027239</v>
      </c>
      <c r="E94" s="54">
        <f t="shared" si="7"/>
        <v>755.44311342989863</v>
      </c>
      <c r="F94" s="54">
        <v>85096462</v>
      </c>
      <c r="G94" s="55">
        <f t="shared" si="8"/>
        <v>0.77591050730170197</v>
      </c>
      <c r="H94" s="56">
        <v>265668423</v>
      </c>
      <c r="I94" s="61">
        <f t="shared" si="9"/>
        <v>0.24853250625122278</v>
      </c>
      <c r="J94" s="58">
        <v>77839622</v>
      </c>
      <c r="K94" s="61">
        <f t="shared" si="10"/>
        <v>0.84824716903173036</v>
      </c>
      <c r="L94" s="58">
        <v>85885455</v>
      </c>
      <c r="M94" s="61">
        <f t="shared" si="11"/>
        <v>0.76878254880293762</v>
      </c>
      <c r="N94" s="54">
        <v>61319347</v>
      </c>
      <c r="O94" s="61">
        <f t="shared" si="12"/>
        <v>1.0767766166851058</v>
      </c>
      <c r="P94" s="54">
        <v>3912262</v>
      </c>
      <c r="Q94" s="61">
        <f t="shared" si="13"/>
        <v>16.876998268520872</v>
      </c>
      <c r="R94" s="58">
        <v>263176807</v>
      </c>
      <c r="S94" s="62">
        <f t="shared" si="14"/>
        <v>0.25088547791371296</v>
      </c>
    </row>
    <row r="95" spans="1:19" x14ac:dyDescent="0.2">
      <c r="A95" s="5" t="s">
        <v>194</v>
      </c>
      <c r="B95" s="51" t="s">
        <v>42</v>
      </c>
      <c r="C95" s="52">
        <v>6216</v>
      </c>
      <c r="D95" s="53">
        <v>2424586</v>
      </c>
      <c r="E95" s="54">
        <f t="shared" si="7"/>
        <v>390.05566280566279</v>
      </c>
      <c r="F95" s="54">
        <v>7172307</v>
      </c>
      <c r="G95" s="55">
        <f t="shared" si="8"/>
        <v>0.33804827372838336</v>
      </c>
      <c r="H95" s="56">
        <v>21611497</v>
      </c>
      <c r="I95" s="61">
        <f t="shared" si="9"/>
        <v>0.11218963684005787</v>
      </c>
      <c r="J95" s="58">
        <v>4061167</v>
      </c>
      <c r="K95" s="61">
        <f t="shared" si="10"/>
        <v>0.59701706430688517</v>
      </c>
      <c r="L95" s="58">
        <v>5391340</v>
      </c>
      <c r="M95" s="61">
        <f t="shared" si="11"/>
        <v>0.44971862282846192</v>
      </c>
      <c r="N95" s="54">
        <v>11123117</v>
      </c>
      <c r="O95" s="61">
        <f t="shared" si="12"/>
        <v>0.21797720908626603</v>
      </c>
      <c r="P95" s="54">
        <v>2586572</v>
      </c>
      <c r="Q95" s="61">
        <f t="shared" si="13"/>
        <v>0.93737425441858957</v>
      </c>
      <c r="R95" s="58">
        <v>32245232</v>
      </c>
      <c r="S95" s="62">
        <f t="shared" si="14"/>
        <v>7.5192078010169069E-2</v>
      </c>
    </row>
    <row r="96" spans="1:19" x14ac:dyDescent="0.2">
      <c r="A96" s="5" t="s">
        <v>195</v>
      </c>
      <c r="B96" s="51" t="s">
        <v>15</v>
      </c>
      <c r="C96" s="52">
        <v>43185</v>
      </c>
      <c r="D96" s="53">
        <v>19097072</v>
      </c>
      <c r="E96" s="54">
        <f t="shared" si="7"/>
        <v>442.21539886534674</v>
      </c>
      <c r="F96" s="54">
        <v>27902959</v>
      </c>
      <c r="G96" s="55">
        <f t="shared" si="8"/>
        <v>0.6844102806444291</v>
      </c>
      <c r="H96" s="56">
        <v>122613001</v>
      </c>
      <c r="I96" s="61">
        <f t="shared" si="9"/>
        <v>0.15575079187565111</v>
      </c>
      <c r="J96" s="58">
        <v>20666448</v>
      </c>
      <c r="K96" s="61">
        <f t="shared" si="10"/>
        <v>0.924061648136148</v>
      </c>
      <c r="L96" s="58">
        <v>25943643</v>
      </c>
      <c r="M96" s="61">
        <f t="shared" si="11"/>
        <v>0.73609831896006273</v>
      </c>
      <c r="N96" s="54">
        <v>32597138</v>
      </c>
      <c r="O96" s="61">
        <f t="shared" si="12"/>
        <v>0.58585118730362151</v>
      </c>
      <c r="P96" s="54">
        <v>5960372</v>
      </c>
      <c r="Q96" s="61">
        <f t="shared" si="13"/>
        <v>3.2040067297812955</v>
      </c>
      <c r="R96" s="58">
        <v>108372120</v>
      </c>
      <c r="S96" s="62">
        <f t="shared" si="14"/>
        <v>0.17621757330206331</v>
      </c>
    </row>
    <row r="97" spans="1:19" x14ac:dyDescent="0.2">
      <c r="A97" s="5" t="s">
        <v>196</v>
      </c>
      <c r="B97" s="51" t="s">
        <v>4</v>
      </c>
      <c r="C97" s="52">
        <v>68096</v>
      </c>
      <c r="D97" s="53">
        <v>140502868</v>
      </c>
      <c r="E97" s="54">
        <f t="shared" si="7"/>
        <v>2063.3057448308273</v>
      </c>
      <c r="F97" s="54">
        <v>157897802</v>
      </c>
      <c r="G97" s="55">
        <f t="shared" si="8"/>
        <v>0.88983422327816819</v>
      </c>
      <c r="H97" s="56">
        <v>444454688</v>
      </c>
      <c r="I97" s="61">
        <f t="shared" si="9"/>
        <v>0.31612416697019968</v>
      </c>
      <c r="J97" s="58">
        <v>103063196</v>
      </c>
      <c r="K97" s="61">
        <f t="shared" si="10"/>
        <v>1.3632690761889434</v>
      </c>
      <c r="L97" s="58">
        <v>110638068</v>
      </c>
      <c r="M97" s="61">
        <f t="shared" si="11"/>
        <v>1.2699324069903317</v>
      </c>
      <c r="N97" s="54">
        <v>51487108</v>
      </c>
      <c r="O97" s="61">
        <f t="shared" si="12"/>
        <v>2.7288941534645916</v>
      </c>
      <c r="P97" s="54">
        <v>22890162</v>
      </c>
      <c r="Q97" s="61">
        <f t="shared" si="13"/>
        <v>6.1381334042109446</v>
      </c>
      <c r="R97" s="58">
        <v>371912862</v>
      </c>
      <c r="S97" s="62">
        <f t="shared" si="14"/>
        <v>0.37778437466354686</v>
      </c>
    </row>
    <row r="98" spans="1:19" x14ac:dyDescent="0.2">
      <c r="A98" s="5" t="s">
        <v>197</v>
      </c>
      <c r="B98" s="51" t="s">
        <v>15</v>
      </c>
      <c r="C98" s="52">
        <v>98312</v>
      </c>
      <c r="D98" s="53">
        <v>33062097</v>
      </c>
      <c r="E98" s="54">
        <f t="shared" si="7"/>
        <v>336.29767474977621</v>
      </c>
      <c r="F98" s="54">
        <v>46460533</v>
      </c>
      <c r="G98" s="55">
        <f t="shared" si="8"/>
        <v>0.71161682540318683</v>
      </c>
      <c r="H98" s="56">
        <v>124199994</v>
      </c>
      <c r="I98" s="61">
        <f t="shared" si="9"/>
        <v>0.26620047179712425</v>
      </c>
      <c r="J98" s="58">
        <v>21797484</v>
      </c>
      <c r="K98" s="61">
        <f t="shared" si="10"/>
        <v>1.516785010600306</v>
      </c>
      <c r="L98" s="58">
        <v>29740161</v>
      </c>
      <c r="M98" s="61">
        <f t="shared" si="11"/>
        <v>1.1116986555654491</v>
      </c>
      <c r="N98" s="54">
        <v>33163181</v>
      </c>
      <c r="O98" s="61">
        <f t="shared" si="12"/>
        <v>0.99695192086669848</v>
      </c>
      <c r="P98" s="54">
        <v>4551437</v>
      </c>
      <c r="Q98" s="61">
        <f t="shared" si="13"/>
        <v>7.2641007664172879</v>
      </c>
      <c r="R98" s="58">
        <v>118111420</v>
      </c>
      <c r="S98" s="62">
        <f t="shared" si="14"/>
        <v>0.27992294902558956</v>
      </c>
    </row>
    <row r="99" spans="1:19" x14ac:dyDescent="0.2">
      <c r="A99" s="5" t="s">
        <v>198</v>
      </c>
      <c r="B99" s="51" t="s">
        <v>23</v>
      </c>
      <c r="C99" s="52">
        <v>14608</v>
      </c>
      <c r="D99" s="53">
        <v>14335083</v>
      </c>
      <c r="E99" s="54">
        <f t="shared" si="7"/>
        <v>981.31729189485213</v>
      </c>
      <c r="F99" s="54">
        <v>16227086</v>
      </c>
      <c r="G99" s="55">
        <f t="shared" si="8"/>
        <v>0.88340463592785545</v>
      </c>
      <c r="H99" s="56">
        <v>27954156</v>
      </c>
      <c r="I99" s="61">
        <f t="shared" si="9"/>
        <v>0.51280686134827325</v>
      </c>
      <c r="J99" s="58">
        <v>8143329</v>
      </c>
      <c r="K99" s="61">
        <f t="shared" si="10"/>
        <v>1.7603467820101582</v>
      </c>
      <c r="L99" s="58">
        <v>5258845</v>
      </c>
      <c r="M99" s="61">
        <f t="shared" si="11"/>
        <v>2.7258995083521191</v>
      </c>
      <c r="N99" s="54">
        <v>1942144</v>
      </c>
      <c r="O99" s="61">
        <f t="shared" si="12"/>
        <v>7.3810608276214325</v>
      </c>
      <c r="P99" s="54">
        <v>5820905</v>
      </c>
      <c r="Q99" s="61">
        <f t="shared" si="13"/>
        <v>2.4626897363897884</v>
      </c>
      <c r="R99" s="58">
        <v>42690105</v>
      </c>
      <c r="S99" s="62">
        <f t="shared" si="14"/>
        <v>0.33579404407649033</v>
      </c>
    </row>
    <row r="100" spans="1:19" x14ac:dyDescent="0.2">
      <c r="A100" s="5" t="s">
        <v>199</v>
      </c>
      <c r="B100" s="51" t="s">
        <v>64</v>
      </c>
      <c r="C100" s="52">
        <v>82175</v>
      </c>
      <c r="D100" s="53">
        <v>38717186</v>
      </c>
      <c r="E100" s="54">
        <f t="shared" si="7"/>
        <v>471.15529053848496</v>
      </c>
      <c r="F100" s="54">
        <v>62717401</v>
      </c>
      <c r="G100" s="55">
        <f t="shared" si="8"/>
        <v>0.61732765361243203</v>
      </c>
      <c r="H100" s="56">
        <v>98651543</v>
      </c>
      <c r="I100" s="61">
        <f t="shared" si="9"/>
        <v>0.39246406921379828</v>
      </c>
      <c r="J100" s="58">
        <v>30369196</v>
      </c>
      <c r="K100" s="61">
        <f t="shared" si="10"/>
        <v>1.2748834707379149</v>
      </c>
      <c r="L100" s="58">
        <v>40799287</v>
      </c>
      <c r="M100" s="61">
        <f t="shared" si="11"/>
        <v>0.9489672209222676</v>
      </c>
      <c r="N100" s="54">
        <v>2609919</v>
      </c>
      <c r="O100" s="61">
        <f t="shared" si="12"/>
        <v>14.83463126633432</v>
      </c>
      <c r="P100" s="54">
        <v>14662131</v>
      </c>
      <c r="Q100" s="61">
        <f t="shared" si="13"/>
        <v>2.64062474956744</v>
      </c>
      <c r="R100" s="58">
        <v>166492841</v>
      </c>
      <c r="S100" s="62">
        <f t="shared" si="14"/>
        <v>0.23254565041628428</v>
      </c>
    </row>
    <row r="101" spans="1:19" x14ac:dyDescent="0.2">
      <c r="A101" s="5" t="s">
        <v>200</v>
      </c>
      <c r="B101" s="51" t="s">
        <v>13</v>
      </c>
      <c r="C101" s="52">
        <v>5762</v>
      </c>
      <c r="D101" s="53">
        <v>2708170</v>
      </c>
      <c r="E101" s="54">
        <f t="shared" si="7"/>
        <v>470.00520652551199</v>
      </c>
      <c r="F101" s="54">
        <v>3786291</v>
      </c>
      <c r="G101" s="55">
        <f t="shared" si="8"/>
        <v>0.71525669844182604</v>
      </c>
      <c r="H101" s="56">
        <v>11414644</v>
      </c>
      <c r="I101" s="61">
        <f t="shared" si="9"/>
        <v>0.23725400459269688</v>
      </c>
      <c r="J101" s="58">
        <v>2976706</v>
      </c>
      <c r="K101" s="61">
        <f t="shared" si="10"/>
        <v>0.90978753024316139</v>
      </c>
      <c r="L101" s="58">
        <v>2695822</v>
      </c>
      <c r="M101" s="61">
        <f t="shared" si="11"/>
        <v>1.0045804211108893</v>
      </c>
      <c r="N101" s="54">
        <v>4307754</v>
      </c>
      <c r="O101" s="61">
        <f t="shared" si="12"/>
        <v>0.62867331792855397</v>
      </c>
      <c r="P101" s="54">
        <v>864682</v>
      </c>
      <c r="Q101" s="61">
        <f t="shared" si="13"/>
        <v>3.1319837813207632</v>
      </c>
      <c r="R101" s="58">
        <v>12206191</v>
      </c>
      <c r="S101" s="62">
        <f t="shared" si="14"/>
        <v>0.22186855834059946</v>
      </c>
    </row>
    <row r="102" spans="1:19" x14ac:dyDescent="0.2">
      <c r="A102" s="5" t="s">
        <v>201</v>
      </c>
      <c r="B102" s="51" t="s">
        <v>11</v>
      </c>
      <c r="C102" s="52">
        <v>35606</v>
      </c>
      <c r="D102" s="53">
        <v>17732983</v>
      </c>
      <c r="E102" s="54">
        <f t="shared" si="7"/>
        <v>498.03356175925404</v>
      </c>
      <c r="F102" s="54">
        <v>29185348</v>
      </c>
      <c r="G102" s="55">
        <f t="shared" si="8"/>
        <v>0.60759881979135555</v>
      </c>
      <c r="H102" s="56">
        <v>112263904</v>
      </c>
      <c r="I102" s="61">
        <f t="shared" si="9"/>
        <v>0.15795801115200839</v>
      </c>
      <c r="J102" s="58">
        <v>32417919</v>
      </c>
      <c r="K102" s="61">
        <f t="shared" si="10"/>
        <v>0.54701176222940162</v>
      </c>
      <c r="L102" s="58">
        <v>19176650</v>
      </c>
      <c r="M102" s="61">
        <f t="shared" si="11"/>
        <v>0.92471745586429333</v>
      </c>
      <c r="N102" s="54">
        <v>30099978</v>
      </c>
      <c r="O102" s="61">
        <f t="shared" si="12"/>
        <v>0.58913607843832971</v>
      </c>
      <c r="P102" s="54">
        <v>3216170</v>
      </c>
      <c r="Q102" s="61">
        <f t="shared" si="13"/>
        <v>5.5136957934437545</v>
      </c>
      <c r="R102" s="58">
        <v>112366422</v>
      </c>
      <c r="S102" s="62">
        <f t="shared" si="14"/>
        <v>0.15781389746484942</v>
      </c>
    </row>
    <row r="103" spans="1:19" x14ac:dyDescent="0.2">
      <c r="A103" s="5" t="s">
        <v>202</v>
      </c>
      <c r="B103" s="51" t="s">
        <v>19</v>
      </c>
      <c r="C103" s="52">
        <v>2015</v>
      </c>
      <c r="D103" s="53">
        <v>0</v>
      </c>
      <c r="E103" s="54">
        <f t="shared" si="7"/>
        <v>0</v>
      </c>
      <c r="F103" s="54">
        <v>2854104</v>
      </c>
      <c r="G103" s="55">
        <f t="shared" si="8"/>
        <v>0</v>
      </c>
      <c r="H103" s="56">
        <v>4027315</v>
      </c>
      <c r="I103" s="61">
        <f t="shared" si="9"/>
        <v>0</v>
      </c>
      <c r="J103" s="58">
        <v>1086009</v>
      </c>
      <c r="K103" s="61">
        <f t="shared" si="10"/>
        <v>0</v>
      </c>
      <c r="L103" s="58">
        <v>1208801</v>
      </c>
      <c r="M103" s="61">
        <f t="shared" si="11"/>
        <v>0</v>
      </c>
      <c r="N103" s="54">
        <v>255792</v>
      </c>
      <c r="O103" s="61">
        <f t="shared" si="12"/>
        <v>0</v>
      </c>
      <c r="P103" s="54">
        <v>576660</v>
      </c>
      <c r="Q103" s="61">
        <f t="shared" si="13"/>
        <v>0</v>
      </c>
      <c r="R103" s="58">
        <v>3203086</v>
      </c>
      <c r="S103" s="62">
        <f t="shared" si="14"/>
        <v>0</v>
      </c>
    </row>
    <row r="104" spans="1:19" x14ac:dyDescent="0.2">
      <c r="A104" s="5" t="s">
        <v>203</v>
      </c>
      <c r="B104" s="51" t="s">
        <v>13</v>
      </c>
      <c r="C104" s="52">
        <v>4902</v>
      </c>
      <c r="D104" s="53">
        <v>1906716</v>
      </c>
      <c r="E104" s="54">
        <f t="shared" si="7"/>
        <v>388.96695226438186</v>
      </c>
      <c r="F104" s="54">
        <v>2602782</v>
      </c>
      <c r="G104" s="55">
        <f t="shared" si="8"/>
        <v>0.73256845944070614</v>
      </c>
      <c r="H104" s="56">
        <v>21378837</v>
      </c>
      <c r="I104" s="61">
        <f t="shared" si="9"/>
        <v>8.9187077856480224E-2</v>
      </c>
      <c r="J104" s="58">
        <v>7717877</v>
      </c>
      <c r="K104" s="61">
        <f t="shared" si="10"/>
        <v>0.24705187709003396</v>
      </c>
      <c r="L104" s="58">
        <v>1306733</v>
      </c>
      <c r="M104" s="61">
        <f t="shared" si="11"/>
        <v>1.4591473545092992</v>
      </c>
      <c r="N104" s="54">
        <v>2499614</v>
      </c>
      <c r="O104" s="61">
        <f t="shared" si="12"/>
        <v>0.76280417696492342</v>
      </c>
      <c r="P104" s="54">
        <v>529808</v>
      </c>
      <c r="Q104" s="61">
        <f t="shared" si="13"/>
        <v>3.5988811040980884</v>
      </c>
      <c r="R104" s="58">
        <v>13010756</v>
      </c>
      <c r="S104" s="62">
        <f t="shared" si="14"/>
        <v>0.14654920897755672</v>
      </c>
    </row>
    <row r="105" spans="1:19" x14ac:dyDescent="0.2">
      <c r="A105" s="5" t="s">
        <v>204</v>
      </c>
      <c r="B105" s="51" t="s">
        <v>12</v>
      </c>
      <c r="C105" s="52">
        <v>2464</v>
      </c>
      <c r="D105" s="53">
        <v>2579818</v>
      </c>
      <c r="E105" s="54">
        <f t="shared" si="7"/>
        <v>1047.0040584415585</v>
      </c>
      <c r="F105" s="54">
        <v>3323633</v>
      </c>
      <c r="G105" s="55">
        <f t="shared" si="8"/>
        <v>0.77620423193535504</v>
      </c>
      <c r="H105" s="56">
        <v>6885692</v>
      </c>
      <c r="I105" s="61">
        <f t="shared" si="9"/>
        <v>0.37466357774933878</v>
      </c>
      <c r="J105" s="58">
        <v>2685411</v>
      </c>
      <c r="K105" s="61">
        <f t="shared" si="10"/>
        <v>0.96067901710389958</v>
      </c>
      <c r="L105" s="58">
        <v>2017479</v>
      </c>
      <c r="M105" s="61">
        <f t="shared" si="11"/>
        <v>1.2787335085024429</v>
      </c>
      <c r="N105" s="54">
        <v>2104460</v>
      </c>
      <c r="O105" s="61">
        <f t="shared" si="12"/>
        <v>1.2258812236868366</v>
      </c>
      <c r="P105" s="54">
        <v>960496</v>
      </c>
      <c r="Q105" s="61">
        <f t="shared" si="13"/>
        <v>2.6859226899435291</v>
      </c>
      <c r="R105" s="58">
        <v>8152887</v>
      </c>
      <c r="S105" s="62">
        <f t="shared" si="14"/>
        <v>0.31642999590206511</v>
      </c>
    </row>
    <row r="106" spans="1:19" x14ac:dyDescent="0.2">
      <c r="A106" s="5" t="s">
        <v>205</v>
      </c>
      <c r="B106" s="51" t="s">
        <v>48</v>
      </c>
      <c r="C106" s="52">
        <v>256</v>
      </c>
      <c r="D106" s="53">
        <v>0</v>
      </c>
      <c r="E106" s="54">
        <f t="shared" si="7"/>
        <v>0</v>
      </c>
      <c r="F106" s="54">
        <v>31159</v>
      </c>
      <c r="G106" s="55">
        <f t="shared" si="8"/>
        <v>0</v>
      </c>
      <c r="H106" s="56">
        <v>109573</v>
      </c>
      <c r="I106" s="61">
        <f t="shared" si="9"/>
        <v>0</v>
      </c>
      <c r="J106" s="58">
        <v>97874</v>
      </c>
      <c r="K106" s="61">
        <f t="shared" si="10"/>
        <v>0</v>
      </c>
      <c r="L106" s="58">
        <v>88126</v>
      </c>
      <c r="M106" s="61">
        <f t="shared" si="11"/>
        <v>0</v>
      </c>
      <c r="N106" s="54">
        <v>0</v>
      </c>
      <c r="O106" s="61" t="e">
        <f t="shared" si="12"/>
        <v>#DIV/0!</v>
      </c>
      <c r="P106" s="54">
        <v>0</v>
      </c>
      <c r="Q106" s="61" t="e">
        <f t="shared" si="13"/>
        <v>#DIV/0!</v>
      </c>
      <c r="R106" s="58">
        <v>186102</v>
      </c>
      <c r="S106" s="62">
        <f t="shared" si="14"/>
        <v>0</v>
      </c>
    </row>
    <row r="107" spans="1:19" x14ac:dyDescent="0.2">
      <c r="A107" s="5" t="s">
        <v>206</v>
      </c>
      <c r="B107" s="51" t="s">
        <v>15</v>
      </c>
      <c r="C107" s="52">
        <v>24981</v>
      </c>
      <c r="D107" s="53">
        <v>11316008</v>
      </c>
      <c r="E107" s="54">
        <f t="shared" si="7"/>
        <v>452.98458828709818</v>
      </c>
      <c r="F107" s="54">
        <v>16112495</v>
      </c>
      <c r="G107" s="55">
        <f t="shared" si="8"/>
        <v>0.70231258411561959</v>
      </c>
      <c r="H107" s="56">
        <v>72396156</v>
      </c>
      <c r="I107" s="61">
        <f t="shared" si="9"/>
        <v>0.15630675197727348</v>
      </c>
      <c r="J107" s="58">
        <v>22552756</v>
      </c>
      <c r="K107" s="61">
        <f t="shared" si="10"/>
        <v>0.5017572131760748</v>
      </c>
      <c r="L107" s="58">
        <v>12665926</v>
      </c>
      <c r="M107" s="61">
        <f t="shared" si="11"/>
        <v>0.89342129426620687</v>
      </c>
      <c r="N107" s="54">
        <v>17644387</v>
      </c>
      <c r="O107" s="61">
        <f t="shared" si="12"/>
        <v>0.64133755397679726</v>
      </c>
      <c r="P107" s="54">
        <v>1142005</v>
      </c>
      <c r="Q107" s="61">
        <f t="shared" si="13"/>
        <v>9.9088953200730288</v>
      </c>
      <c r="R107" s="58">
        <v>63567701</v>
      </c>
      <c r="S107" s="62">
        <f t="shared" si="14"/>
        <v>0.17801505830767736</v>
      </c>
    </row>
    <row r="108" spans="1:19" x14ac:dyDescent="0.2">
      <c r="A108" s="5" t="s">
        <v>207</v>
      </c>
      <c r="B108" s="51" t="s">
        <v>12</v>
      </c>
      <c r="C108" s="52">
        <v>2553</v>
      </c>
      <c r="D108" s="53">
        <v>2547328</v>
      </c>
      <c r="E108" s="54">
        <f t="shared" si="7"/>
        <v>997.77830003916961</v>
      </c>
      <c r="F108" s="54">
        <v>3294920</v>
      </c>
      <c r="G108" s="55">
        <f t="shared" si="8"/>
        <v>0.77310769305476312</v>
      </c>
      <c r="H108" s="56">
        <v>4482811</v>
      </c>
      <c r="I108" s="61">
        <f t="shared" si="9"/>
        <v>0.56824345260150388</v>
      </c>
      <c r="J108" s="58">
        <v>853977</v>
      </c>
      <c r="K108" s="61">
        <f t="shared" si="10"/>
        <v>2.9829000078456445</v>
      </c>
      <c r="L108" s="58">
        <v>3614875</v>
      </c>
      <c r="M108" s="61">
        <f t="shared" si="11"/>
        <v>0.70467941491752828</v>
      </c>
      <c r="N108" s="54">
        <v>266634</v>
      </c>
      <c r="O108" s="61">
        <f t="shared" si="12"/>
        <v>9.5536503221644651</v>
      </c>
      <c r="P108" s="54">
        <v>187694</v>
      </c>
      <c r="Q108" s="61">
        <f t="shared" si="13"/>
        <v>13.571707140345456</v>
      </c>
      <c r="R108" s="58">
        <v>5021934</v>
      </c>
      <c r="S108" s="62">
        <f t="shared" si="14"/>
        <v>0.50724043764812521</v>
      </c>
    </row>
    <row r="109" spans="1:19" x14ac:dyDescent="0.2">
      <c r="A109" s="5" t="s">
        <v>208</v>
      </c>
      <c r="B109" s="51" t="s">
        <v>64</v>
      </c>
      <c r="C109" s="52">
        <v>2236</v>
      </c>
      <c r="D109" s="53">
        <v>2184270</v>
      </c>
      <c r="E109" s="54">
        <f t="shared" si="7"/>
        <v>976.8649373881932</v>
      </c>
      <c r="F109" s="54">
        <v>2351593</v>
      </c>
      <c r="G109" s="55">
        <f t="shared" si="8"/>
        <v>0.92884695608466261</v>
      </c>
      <c r="H109" s="56">
        <v>3911979</v>
      </c>
      <c r="I109" s="61">
        <f t="shared" si="9"/>
        <v>0.55835422429414883</v>
      </c>
      <c r="J109" s="58">
        <v>1163757</v>
      </c>
      <c r="K109" s="61">
        <f t="shared" si="10"/>
        <v>1.8769124482172825</v>
      </c>
      <c r="L109" s="58">
        <v>2014549</v>
      </c>
      <c r="M109" s="61">
        <f t="shared" si="11"/>
        <v>1.0842476405388999</v>
      </c>
      <c r="N109" s="54">
        <v>1109559</v>
      </c>
      <c r="O109" s="61">
        <f t="shared" si="12"/>
        <v>1.9685929274603693</v>
      </c>
      <c r="P109" s="54">
        <v>0</v>
      </c>
      <c r="Q109" s="61" t="e">
        <f t="shared" si="13"/>
        <v>#DIV/0!</v>
      </c>
      <c r="R109" s="58">
        <v>4287865</v>
      </c>
      <c r="S109" s="62">
        <f t="shared" si="14"/>
        <v>0.5094073624052996</v>
      </c>
    </row>
    <row r="110" spans="1:19" x14ac:dyDescent="0.2">
      <c r="A110" s="5" t="s">
        <v>209</v>
      </c>
      <c r="B110" s="51" t="s">
        <v>1</v>
      </c>
      <c r="C110" s="52">
        <v>37993</v>
      </c>
      <c r="D110" s="53">
        <v>6150009</v>
      </c>
      <c r="E110" s="54">
        <f t="shared" si="7"/>
        <v>161.87216066117443</v>
      </c>
      <c r="F110" s="54">
        <v>8314395</v>
      </c>
      <c r="G110" s="55">
        <f t="shared" si="8"/>
        <v>0.7396820814984133</v>
      </c>
      <c r="H110" s="56">
        <v>21133473</v>
      </c>
      <c r="I110" s="61">
        <f t="shared" si="9"/>
        <v>0.29100796636690995</v>
      </c>
      <c r="J110" s="58">
        <v>3990213</v>
      </c>
      <c r="K110" s="61">
        <f t="shared" si="10"/>
        <v>1.5412733605950359</v>
      </c>
      <c r="L110" s="58">
        <v>1869676</v>
      </c>
      <c r="M110" s="61">
        <f t="shared" si="11"/>
        <v>3.2893447848718176</v>
      </c>
      <c r="N110" s="54">
        <v>1292137</v>
      </c>
      <c r="O110" s="61">
        <f t="shared" si="12"/>
        <v>4.7595641948183509</v>
      </c>
      <c r="P110" s="54">
        <v>4098524</v>
      </c>
      <c r="Q110" s="61">
        <f t="shared" si="13"/>
        <v>1.5005423903824888</v>
      </c>
      <c r="R110" s="58">
        <v>51485840</v>
      </c>
      <c r="S110" s="62">
        <f t="shared" si="14"/>
        <v>0.11945049357260171</v>
      </c>
    </row>
    <row r="111" spans="1:19" x14ac:dyDescent="0.2">
      <c r="A111" s="5" t="s">
        <v>210</v>
      </c>
      <c r="B111" s="51" t="s">
        <v>52</v>
      </c>
      <c r="C111" s="52">
        <v>352</v>
      </c>
      <c r="D111" s="53">
        <v>21467</v>
      </c>
      <c r="E111" s="54">
        <f t="shared" si="7"/>
        <v>60.985795454545453</v>
      </c>
      <c r="F111" s="54">
        <v>73174</v>
      </c>
      <c r="G111" s="55">
        <f t="shared" si="8"/>
        <v>0.29336922950774863</v>
      </c>
      <c r="H111" s="56">
        <v>213013</v>
      </c>
      <c r="I111" s="61">
        <f t="shared" si="9"/>
        <v>0.10077788679564158</v>
      </c>
      <c r="J111" s="58">
        <v>157655</v>
      </c>
      <c r="K111" s="61">
        <f t="shared" si="10"/>
        <v>0.13616440962861945</v>
      </c>
      <c r="L111" s="58">
        <v>35335</v>
      </c>
      <c r="M111" s="61">
        <f t="shared" si="11"/>
        <v>0.60752794679496247</v>
      </c>
      <c r="N111" s="54">
        <v>161085</v>
      </c>
      <c r="O111" s="61">
        <f t="shared" si="12"/>
        <v>0.13326504640407238</v>
      </c>
      <c r="P111" s="54">
        <v>23017</v>
      </c>
      <c r="Q111" s="61">
        <f t="shared" si="13"/>
        <v>0.93265846982664991</v>
      </c>
      <c r="R111" s="58">
        <v>445501</v>
      </c>
      <c r="S111" s="62">
        <f t="shared" si="14"/>
        <v>4.8186199357577203E-2</v>
      </c>
    </row>
    <row r="112" spans="1:19" x14ac:dyDescent="0.2">
      <c r="A112" s="5" t="s">
        <v>211</v>
      </c>
      <c r="B112" s="51" t="s">
        <v>22</v>
      </c>
      <c r="C112" s="52">
        <v>24180</v>
      </c>
      <c r="D112" s="53">
        <v>10978047</v>
      </c>
      <c r="E112" s="54">
        <f t="shared" si="7"/>
        <v>454.01352357320098</v>
      </c>
      <c r="F112" s="54">
        <v>18192390</v>
      </c>
      <c r="G112" s="55">
        <f t="shared" si="8"/>
        <v>0.60344171381550193</v>
      </c>
      <c r="H112" s="56">
        <v>56769045</v>
      </c>
      <c r="I112" s="61">
        <f t="shared" si="9"/>
        <v>0.19338086451868267</v>
      </c>
      <c r="J112" s="58">
        <v>12152939</v>
      </c>
      <c r="K112" s="61">
        <f t="shared" si="10"/>
        <v>0.90332445509682879</v>
      </c>
      <c r="L112" s="58">
        <v>13351663</v>
      </c>
      <c r="M112" s="61">
        <f t="shared" si="11"/>
        <v>0.82222319421932688</v>
      </c>
      <c r="N112" s="54">
        <v>11813303</v>
      </c>
      <c r="O112" s="61">
        <f t="shared" si="12"/>
        <v>0.92929530377744485</v>
      </c>
      <c r="P112" s="54">
        <v>3406344</v>
      </c>
      <c r="Q112" s="61">
        <f t="shared" si="13"/>
        <v>3.2228239426200056</v>
      </c>
      <c r="R112" s="58">
        <v>47767558</v>
      </c>
      <c r="S112" s="62">
        <f t="shared" si="14"/>
        <v>0.22982223625499132</v>
      </c>
    </row>
    <row r="113" spans="1:19" x14ac:dyDescent="0.2">
      <c r="A113" s="5" t="s">
        <v>212</v>
      </c>
      <c r="B113" s="51" t="s">
        <v>21</v>
      </c>
      <c r="C113" s="52">
        <v>381</v>
      </c>
      <c r="D113" s="53">
        <v>746028</v>
      </c>
      <c r="E113" s="54">
        <f t="shared" si="7"/>
        <v>1958.0787401574803</v>
      </c>
      <c r="F113" s="54">
        <v>1020990</v>
      </c>
      <c r="G113" s="55">
        <f t="shared" si="8"/>
        <v>0.73069080010577969</v>
      </c>
      <c r="H113" s="56">
        <v>3610315</v>
      </c>
      <c r="I113" s="61">
        <f t="shared" si="9"/>
        <v>0.20663792494560723</v>
      </c>
      <c r="J113" s="58">
        <v>606430</v>
      </c>
      <c r="K113" s="61">
        <f t="shared" si="10"/>
        <v>1.2301963952970665</v>
      </c>
      <c r="L113" s="58">
        <v>158917</v>
      </c>
      <c r="M113" s="61">
        <f t="shared" si="11"/>
        <v>4.6944505622431834</v>
      </c>
      <c r="N113" s="54">
        <v>3298988</v>
      </c>
      <c r="O113" s="61">
        <f t="shared" si="12"/>
        <v>0.22613844003070033</v>
      </c>
      <c r="P113" s="54">
        <v>145562</v>
      </c>
      <c r="Q113" s="61">
        <f t="shared" si="13"/>
        <v>5.1251562907901791</v>
      </c>
      <c r="R113" s="58">
        <v>4403847</v>
      </c>
      <c r="S113" s="62">
        <f t="shared" si="14"/>
        <v>0.1694037054420828</v>
      </c>
    </row>
    <row r="114" spans="1:19" x14ac:dyDescent="0.2">
      <c r="A114" s="5" t="s">
        <v>213</v>
      </c>
      <c r="B114" s="51" t="s">
        <v>214</v>
      </c>
      <c r="C114" s="52">
        <v>1310</v>
      </c>
      <c r="D114" s="53">
        <v>185215</v>
      </c>
      <c r="E114" s="54">
        <f t="shared" si="7"/>
        <v>141.3854961832061</v>
      </c>
      <c r="F114" s="54">
        <v>470550</v>
      </c>
      <c r="G114" s="55">
        <f t="shared" si="8"/>
        <v>0.39361385612581024</v>
      </c>
      <c r="H114" s="56">
        <v>1254967</v>
      </c>
      <c r="I114" s="61">
        <f t="shared" si="9"/>
        <v>0.14758555404245691</v>
      </c>
      <c r="J114" s="58">
        <v>531684</v>
      </c>
      <c r="K114" s="61">
        <f t="shared" si="10"/>
        <v>0.3483554141181604</v>
      </c>
      <c r="L114" s="58">
        <v>479737</v>
      </c>
      <c r="M114" s="61">
        <f t="shared" si="11"/>
        <v>0.3860761208745625</v>
      </c>
      <c r="N114" s="54">
        <v>1036834</v>
      </c>
      <c r="O114" s="61">
        <f t="shared" si="12"/>
        <v>0.17863515278241263</v>
      </c>
      <c r="P114" s="54">
        <v>75896</v>
      </c>
      <c r="Q114" s="61">
        <f t="shared" si="13"/>
        <v>2.44037893960156</v>
      </c>
      <c r="R114" s="58">
        <v>2221103</v>
      </c>
      <c r="S114" s="62">
        <f t="shared" si="14"/>
        <v>8.3388748743304569E-2</v>
      </c>
    </row>
    <row r="115" spans="1:19" x14ac:dyDescent="0.2">
      <c r="A115" s="5" t="s">
        <v>215</v>
      </c>
      <c r="B115" s="51" t="s">
        <v>32</v>
      </c>
      <c r="C115" s="52">
        <v>4990</v>
      </c>
      <c r="D115" s="53">
        <v>752175</v>
      </c>
      <c r="E115" s="54">
        <f t="shared" si="7"/>
        <v>150.73647294589179</v>
      </c>
      <c r="F115" s="54">
        <v>2584084</v>
      </c>
      <c r="G115" s="55">
        <f t="shared" si="8"/>
        <v>0.29107993393403619</v>
      </c>
      <c r="H115" s="56">
        <v>5556933</v>
      </c>
      <c r="I115" s="61">
        <f t="shared" si="9"/>
        <v>0.13535793935251694</v>
      </c>
      <c r="J115" s="58">
        <v>946372</v>
      </c>
      <c r="K115" s="61">
        <f t="shared" si="10"/>
        <v>0.794798451348941</v>
      </c>
      <c r="L115" s="58">
        <v>1719005</v>
      </c>
      <c r="M115" s="61">
        <f t="shared" si="11"/>
        <v>0.43756417229734645</v>
      </c>
      <c r="N115" s="54">
        <v>6371482</v>
      </c>
      <c r="O115" s="61">
        <f t="shared" si="12"/>
        <v>0.11805338224293814</v>
      </c>
      <c r="P115" s="54">
        <v>1261243</v>
      </c>
      <c r="Q115" s="61">
        <f t="shared" si="13"/>
        <v>0.59637595610045013</v>
      </c>
      <c r="R115" s="58">
        <v>10844051</v>
      </c>
      <c r="S115" s="62">
        <f t="shared" si="14"/>
        <v>6.9362916127930427E-2</v>
      </c>
    </row>
    <row r="116" spans="1:19" x14ac:dyDescent="0.2">
      <c r="A116" s="5" t="s">
        <v>216</v>
      </c>
      <c r="B116" s="51" t="s">
        <v>37</v>
      </c>
      <c r="C116" s="52">
        <v>13648</v>
      </c>
      <c r="D116" s="53">
        <v>18396365</v>
      </c>
      <c r="E116" s="54">
        <f t="shared" si="7"/>
        <v>1347.9165445486519</v>
      </c>
      <c r="F116" s="54">
        <v>24915178</v>
      </c>
      <c r="G116" s="55">
        <f t="shared" si="8"/>
        <v>0.73835976608314824</v>
      </c>
      <c r="H116" s="56">
        <v>77073458</v>
      </c>
      <c r="I116" s="61">
        <f t="shared" si="9"/>
        <v>0.23868612460595709</v>
      </c>
      <c r="J116" s="58">
        <v>15045563</v>
      </c>
      <c r="K116" s="61">
        <f t="shared" si="10"/>
        <v>1.2227103100096686</v>
      </c>
      <c r="L116" s="58">
        <v>17495274</v>
      </c>
      <c r="M116" s="61">
        <f t="shared" si="11"/>
        <v>1.0515048235312006</v>
      </c>
      <c r="N116" s="54">
        <v>17357692</v>
      </c>
      <c r="O116" s="61">
        <f t="shared" si="12"/>
        <v>1.0598393496093836</v>
      </c>
      <c r="P116" s="54">
        <v>4940154</v>
      </c>
      <c r="Q116" s="61">
        <f t="shared" si="13"/>
        <v>3.723844438857574</v>
      </c>
      <c r="R116" s="58">
        <v>73977778</v>
      </c>
      <c r="S116" s="62">
        <f t="shared" si="14"/>
        <v>0.248674203218161</v>
      </c>
    </row>
    <row r="117" spans="1:19" x14ac:dyDescent="0.2">
      <c r="A117" s="5" t="s">
        <v>217</v>
      </c>
      <c r="B117" s="51" t="s">
        <v>218</v>
      </c>
      <c r="C117" s="52">
        <v>5622</v>
      </c>
      <c r="D117" s="53">
        <v>5950565</v>
      </c>
      <c r="E117" s="54">
        <f t="shared" si="7"/>
        <v>1058.4427250088936</v>
      </c>
      <c r="F117" s="54">
        <v>7298673</v>
      </c>
      <c r="G117" s="55">
        <f t="shared" si="8"/>
        <v>0.81529409524169671</v>
      </c>
      <c r="H117" s="56">
        <v>23938913</v>
      </c>
      <c r="I117" s="61">
        <f t="shared" si="9"/>
        <v>0.24857289886136433</v>
      </c>
      <c r="J117" s="58">
        <v>3665206</v>
      </c>
      <c r="K117" s="61">
        <f t="shared" si="10"/>
        <v>1.6235281182012689</v>
      </c>
      <c r="L117" s="58">
        <v>5468478</v>
      </c>
      <c r="M117" s="61">
        <f t="shared" si="11"/>
        <v>1.0881574361275661</v>
      </c>
      <c r="N117" s="54">
        <v>7463307</v>
      </c>
      <c r="O117" s="61">
        <f t="shared" si="12"/>
        <v>0.79730942328916654</v>
      </c>
      <c r="P117" s="54">
        <v>293008</v>
      </c>
      <c r="Q117" s="61">
        <f t="shared" si="13"/>
        <v>20.308541063725222</v>
      </c>
      <c r="R117" s="58">
        <v>18745867</v>
      </c>
      <c r="S117" s="62">
        <f t="shared" si="14"/>
        <v>0.31743343746117475</v>
      </c>
    </row>
    <row r="118" spans="1:19" x14ac:dyDescent="0.2">
      <c r="A118" s="5" t="s">
        <v>219</v>
      </c>
      <c r="B118" s="51" t="s">
        <v>64</v>
      </c>
      <c r="C118" s="52">
        <v>17173</v>
      </c>
      <c r="D118" s="53">
        <v>4815002</v>
      </c>
      <c r="E118" s="54">
        <f t="shared" si="7"/>
        <v>280.38211145402664</v>
      </c>
      <c r="F118" s="54">
        <v>6545042</v>
      </c>
      <c r="G118" s="55">
        <f t="shared" si="8"/>
        <v>0.73567167330629812</v>
      </c>
      <c r="H118" s="56">
        <v>30590494</v>
      </c>
      <c r="I118" s="61">
        <f t="shared" si="9"/>
        <v>0.15740190400325016</v>
      </c>
      <c r="J118" s="58">
        <v>5834159</v>
      </c>
      <c r="K118" s="61">
        <f t="shared" si="10"/>
        <v>0.82531209725343446</v>
      </c>
      <c r="L118" s="58">
        <v>7274537</v>
      </c>
      <c r="M118" s="61">
        <f t="shared" si="11"/>
        <v>0.66189806993902156</v>
      </c>
      <c r="N118" s="54">
        <v>12925109</v>
      </c>
      <c r="O118" s="61">
        <f t="shared" si="12"/>
        <v>0.3725308622155527</v>
      </c>
      <c r="P118" s="54">
        <v>0</v>
      </c>
      <c r="Q118" s="61" t="e">
        <f t="shared" si="13"/>
        <v>#DIV/0!</v>
      </c>
      <c r="R118" s="58">
        <v>32295673</v>
      </c>
      <c r="S118" s="62">
        <f t="shared" si="14"/>
        <v>0.14909124203728469</v>
      </c>
    </row>
    <row r="119" spans="1:19" x14ac:dyDescent="0.2">
      <c r="A119" s="5" t="s">
        <v>220</v>
      </c>
      <c r="B119" s="51" t="s">
        <v>9</v>
      </c>
      <c r="C119" s="52">
        <v>189583</v>
      </c>
      <c r="D119" s="53">
        <v>230637991</v>
      </c>
      <c r="E119" s="54">
        <f t="shared" si="7"/>
        <v>1216.5541794359199</v>
      </c>
      <c r="F119" s="54">
        <v>294440721</v>
      </c>
      <c r="G119" s="55">
        <f t="shared" si="8"/>
        <v>0.78330874281482277</v>
      </c>
      <c r="H119" s="56">
        <v>1369730106</v>
      </c>
      <c r="I119" s="61">
        <f t="shared" si="9"/>
        <v>0.16838207029962149</v>
      </c>
      <c r="J119" s="58">
        <v>365519213</v>
      </c>
      <c r="K119" s="61">
        <f t="shared" si="10"/>
        <v>0.63098732651298417</v>
      </c>
      <c r="L119" s="58">
        <v>392522673</v>
      </c>
      <c r="M119" s="61">
        <f t="shared" si="11"/>
        <v>0.58757877408014081</v>
      </c>
      <c r="N119" s="54">
        <v>205799202</v>
      </c>
      <c r="O119" s="61">
        <f t="shared" si="12"/>
        <v>1.1206942920993446</v>
      </c>
      <c r="P119" s="54">
        <v>54397122</v>
      </c>
      <c r="Q119" s="61">
        <f t="shared" si="13"/>
        <v>4.2398932612648146</v>
      </c>
      <c r="R119" s="58">
        <v>1299501415</v>
      </c>
      <c r="S119" s="62">
        <f t="shared" si="14"/>
        <v>0.17748190832096938</v>
      </c>
    </row>
    <row r="120" spans="1:19" x14ac:dyDescent="0.2">
      <c r="A120" s="5" t="s">
        <v>221</v>
      </c>
      <c r="B120" s="51" t="s">
        <v>13</v>
      </c>
      <c r="C120" s="52">
        <v>5219</v>
      </c>
      <c r="D120" s="53">
        <v>1677521</v>
      </c>
      <c r="E120" s="54">
        <f t="shared" si="7"/>
        <v>321.42575205978159</v>
      </c>
      <c r="F120" s="54">
        <v>2501957</v>
      </c>
      <c r="G120" s="55">
        <f t="shared" si="8"/>
        <v>0.67048354548059774</v>
      </c>
      <c r="H120" s="56">
        <v>15083568</v>
      </c>
      <c r="I120" s="61">
        <f t="shared" si="9"/>
        <v>0.11121513159220683</v>
      </c>
      <c r="J120" s="58">
        <v>2386218</v>
      </c>
      <c r="K120" s="61">
        <f t="shared" si="10"/>
        <v>0.7030040842873535</v>
      </c>
      <c r="L120" s="58">
        <v>3176719</v>
      </c>
      <c r="M120" s="61">
        <f t="shared" si="11"/>
        <v>0.52806716615476534</v>
      </c>
      <c r="N120" s="54">
        <v>8874047</v>
      </c>
      <c r="O120" s="61">
        <f t="shared" si="12"/>
        <v>0.189036749523639</v>
      </c>
      <c r="P120" s="54">
        <v>430693</v>
      </c>
      <c r="Q120" s="61">
        <f t="shared" si="13"/>
        <v>3.8949344428630139</v>
      </c>
      <c r="R120" s="58">
        <v>18496077</v>
      </c>
      <c r="S120" s="62">
        <f t="shared" si="14"/>
        <v>9.0696043274473823E-2</v>
      </c>
    </row>
    <row r="121" spans="1:19" x14ac:dyDescent="0.2">
      <c r="A121" s="5" t="s">
        <v>222</v>
      </c>
      <c r="B121" s="51" t="s">
        <v>1</v>
      </c>
      <c r="C121" s="52">
        <v>100780</v>
      </c>
      <c r="D121" s="53">
        <v>76715262</v>
      </c>
      <c r="E121" s="54">
        <f t="shared" si="7"/>
        <v>761.21514189323284</v>
      </c>
      <c r="F121" s="54">
        <v>108471331</v>
      </c>
      <c r="G121" s="55">
        <f t="shared" si="8"/>
        <v>0.70723998030410451</v>
      </c>
      <c r="H121" s="56">
        <v>534334932</v>
      </c>
      <c r="I121" s="61">
        <f t="shared" si="9"/>
        <v>0.14357148935192582</v>
      </c>
      <c r="J121" s="58">
        <v>122953896</v>
      </c>
      <c r="K121" s="61">
        <f t="shared" si="10"/>
        <v>0.62393518624249211</v>
      </c>
      <c r="L121" s="58">
        <v>119084365</v>
      </c>
      <c r="M121" s="61">
        <f t="shared" si="11"/>
        <v>0.64420935527514467</v>
      </c>
      <c r="N121" s="54">
        <v>132683287</v>
      </c>
      <c r="O121" s="61">
        <f t="shared" si="12"/>
        <v>0.57818330955276986</v>
      </c>
      <c r="P121" s="54">
        <v>17828762</v>
      </c>
      <c r="Q121" s="61">
        <f t="shared" si="13"/>
        <v>4.3028933809313292</v>
      </c>
      <c r="R121" s="58">
        <v>503122644</v>
      </c>
      <c r="S121" s="62">
        <f t="shared" si="14"/>
        <v>0.15247825339381862</v>
      </c>
    </row>
    <row r="122" spans="1:19" x14ac:dyDescent="0.2">
      <c r="A122" s="5" t="s">
        <v>223</v>
      </c>
      <c r="B122" s="51" t="s">
        <v>1</v>
      </c>
      <c r="C122" s="52">
        <v>3665</v>
      </c>
      <c r="D122" s="53">
        <v>2313094</v>
      </c>
      <c r="E122" s="54">
        <f t="shared" si="7"/>
        <v>631.13069577080489</v>
      </c>
      <c r="F122" s="54">
        <v>2857359</v>
      </c>
      <c r="G122" s="55">
        <f t="shared" si="8"/>
        <v>0.80952165968644474</v>
      </c>
      <c r="H122" s="56">
        <v>18731665</v>
      </c>
      <c r="I122" s="61">
        <f t="shared" si="9"/>
        <v>0.12348576594766135</v>
      </c>
      <c r="J122" s="58">
        <v>7555268</v>
      </c>
      <c r="K122" s="61">
        <f t="shared" si="10"/>
        <v>0.30615644607180048</v>
      </c>
      <c r="L122" s="58">
        <v>7039622</v>
      </c>
      <c r="M122" s="61">
        <f t="shared" si="11"/>
        <v>0.32858213125647939</v>
      </c>
      <c r="N122" s="54">
        <v>13724319</v>
      </c>
      <c r="O122" s="61">
        <f t="shared" si="12"/>
        <v>0.1685398015012621</v>
      </c>
      <c r="P122" s="54">
        <v>2216887</v>
      </c>
      <c r="Q122" s="61">
        <f t="shared" si="13"/>
        <v>1.0433973405049513</v>
      </c>
      <c r="R122" s="58">
        <v>47279167</v>
      </c>
      <c r="S122" s="62">
        <f t="shared" si="14"/>
        <v>4.892416992033722E-2</v>
      </c>
    </row>
    <row r="123" spans="1:19" x14ac:dyDescent="0.2">
      <c r="A123" s="5" t="s">
        <v>224</v>
      </c>
      <c r="B123" s="51" t="s">
        <v>68</v>
      </c>
      <c r="C123" s="52">
        <v>50823</v>
      </c>
      <c r="D123" s="53">
        <v>38127629</v>
      </c>
      <c r="E123" s="54">
        <f t="shared" si="7"/>
        <v>750.20421856246185</v>
      </c>
      <c r="F123" s="54">
        <v>47179011</v>
      </c>
      <c r="G123" s="55">
        <f t="shared" si="8"/>
        <v>0.80814811908626061</v>
      </c>
      <c r="H123" s="56">
        <v>281323377</v>
      </c>
      <c r="I123" s="61">
        <f t="shared" si="9"/>
        <v>0.13552954399520095</v>
      </c>
      <c r="J123" s="58">
        <v>56845624</v>
      </c>
      <c r="K123" s="61">
        <f t="shared" si="10"/>
        <v>0.67072232332254811</v>
      </c>
      <c r="L123" s="58">
        <v>26497486</v>
      </c>
      <c r="M123" s="61">
        <f t="shared" si="11"/>
        <v>1.4389149597059887</v>
      </c>
      <c r="N123" s="54">
        <v>127616122</v>
      </c>
      <c r="O123" s="61">
        <f t="shared" si="12"/>
        <v>0.29876812116262236</v>
      </c>
      <c r="P123" s="54">
        <v>3785695</v>
      </c>
      <c r="Q123" s="61">
        <f t="shared" si="13"/>
        <v>10.071500477455263</v>
      </c>
      <c r="R123" s="58">
        <v>264657815</v>
      </c>
      <c r="S123" s="62">
        <f t="shared" si="14"/>
        <v>0.14406386979352942</v>
      </c>
    </row>
    <row r="124" spans="1:19" x14ac:dyDescent="0.2">
      <c r="A124" s="5" t="s">
        <v>225</v>
      </c>
      <c r="B124" s="51" t="s">
        <v>23</v>
      </c>
      <c r="C124" s="52">
        <v>21090</v>
      </c>
      <c r="D124" s="53">
        <v>10592647</v>
      </c>
      <c r="E124" s="54">
        <f t="shared" si="7"/>
        <v>502.25922238027499</v>
      </c>
      <c r="F124" s="54">
        <v>17041590</v>
      </c>
      <c r="G124" s="55">
        <f t="shared" si="8"/>
        <v>0.62157621442600131</v>
      </c>
      <c r="H124" s="56">
        <v>73042802</v>
      </c>
      <c r="I124" s="61">
        <f t="shared" si="9"/>
        <v>0.14501972418856549</v>
      </c>
      <c r="J124" s="58">
        <v>15080259</v>
      </c>
      <c r="K124" s="61">
        <f t="shared" si="10"/>
        <v>0.702418108336203</v>
      </c>
      <c r="L124" s="58">
        <v>17117674</v>
      </c>
      <c r="M124" s="61">
        <f t="shared" si="11"/>
        <v>0.61881345561318668</v>
      </c>
      <c r="N124" s="54">
        <v>17391883</v>
      </c>
      <c r="O124" s="61">
        <f t="shared" si="12"/>
        <v>0.60905693765304192</v>
      </c>
      <c r="P124" s="54">
        <v>2096355</v>
      </c>
      <c r="Q124" s="61">
        <f t="shared" si="13"/>
        <v>5.0528879889140912</v>
      </c>
      <c r="R124" s="58">
        <v>67769760</v>
      </c>
      <c r="S124" s="62">
        <f t="shared" si="14"/>
        <v>0.1563034456666218</v>
      </c>
    </row>
    <row r="125" spans="1:19" x14ac:dyDescent="0.2">
      <c r="A125" s="5" t="s">
        <v>226</v>
      </c>
      <c r="B125" s="51" t="s">
        <v>36</v>
      </c>
      <c r="C125" s="52">
        <v>667</v>
      </c>
      <c r="D125" s="53">
        <v>0</v>
      </c>
      <c r="E125" s="54">
        <f t="shared" si="7"/>
        <v>0</v>
      </c>
      <c r="F125" s="54">
        <v>248759</v>
      </c>
      <c r="G125" s="55">
        <f t="shared" si="8"/>
        <v>0</v>
      </c>
      <c r="H125" s="56">
        <v>492322</v>
      </c>
      <c r="I125" s="61">
        <f t="shared" si="9"/>
        <v>0</v>
      </c>
      <c r="J125" s="58">
        <v>301853</v>
      </c>
      <c r="K125" s="61">
        <f t="shared" si="10"/>
        <v>0</v>
      </c>
      <c r="L125" s="58">
        <v>0</v>
      </c>
      <c r="M125" s="61" t="e">
        <f t="shared" si="11"/>
        <v>#DIV/0!</v>
      </c>
      <c r="N125" s="54">
        <v>232733</v>
      </c>
      <c r="O125" s="61">
        <f t="shared" si="12"/>
        <v>0</v>
      </c>
      <c r="P125" s="54">
        <v>133435</v>
      </c>
      <c r="Q125" s="61">
        <f t="shared" si="13"/>
        <v>0</v>
      </c>
      <c r="R125" s="58">
        <v>719564</v>
      </c>
      <c r="S125" s="62">
        <f t="shared" si="14"/>
        <v>0</v>
      </c>
    </row>
    <row r="126" spans="1:19" x14ac:dyDescent="0.2">
      <c r="A126" s="5" t="s">
        <v>227</v>
      </c>
      <c r="B126" s="51" t="s">
        <v>42</v>
      </c>
      <c r="C126" s="52">
        <v>9857</v>
      </c>
      <c r="D126" s="53">
        <v>4893612</v>
      </c>
      <c r="E126" s="54">
        <f t="shared" si="7"/>
        <v>496.46058638530991</v>
      </c>
      <c r="F126" s="54">
        <v>4952673</v>
      </c>
      <c r="G126" s="55">
        <f t="shared" si="8"/>
        <v>0.98807492438931466</v>
      </c>
      <c r="H126" s="56">
        <v>15664771</v>
      </c>
      <c r="I126" s="61">
        <f t="shared" si="9"/>
        <v>0.31239601268349215</v>
      </c>
      <c r="J126" s="58">
        <v>4082894</v>
      </c>
      <c r="K126" s="61">
        <f t="shared" si="10"/>
        <v>1.1985645475978559</v>
      </c>
      <c r="L126" s="58">
        <v>0</v>
      </c>
      <c r="M126" s="61" t="e">
        <f t="shared" si="11"/>
        <v>#DIV/0!</v>
      </c>
      <c r="N126" s="54">
        <v>8743937</v>
      </c>
      <c r="O126" s="61">
        <f t="shared" si="12"/>
        <v>0.55965773769870486</v>
      </c>
      <c r="P126" s="54">
        <v>151070</v>
      </c>
      <c r="Q126" s="61">
        <f t="shared" si="13"/>
        <v>32.393009862977429</v>
      </c>
      <c r="R126" s="58">
        <v>14199270</v>
      </c>
      <c r="S126" s="62">
        <f t="shared" si="14"/>
        <v>0.34463828070034586</v>
      </c>
    </row>
    <row r="127" spans="1:19" x14ac:dyDescent="0.2">
      <c r="A127" s="5" t="s">
        <v>228</v>
      </c>
      <c r="B127" s="51" t="s">
        <v>13</v>
      </c>
      <c r="C127" s="52">
        <v>3032</v>
      </c>
      <c r="D127" s="53">
        <v>1347361</v>
      </c>
      <c r="E127" s="54">
        <f t="shared" si="7"/>
        <v>444.38027704485489</v>
      </c>
      <c r="F127" s="54">
        <v>2210062</v>
      </c>
      <c r="G127" s="55">
        <f t="shared" si="8"/>
        <v>0.60964850759842937</v>
      </c>
      <c r="H127" s="56">
        <v>8738190</v>
      </c>
      <c r="I127" s="61">
        <f t="shared" si="9"/>
        <v>0.15419222974094177</v>
      </c>
      <c r="J127" s="58">
        <v>1839451</v>
      </c>
      <c r="K127" s="61">
        <f t="shared" si="10"/>
        <v>0.73247996277150085</v>
      </c>
      <c r="L127" s="58">
        <v>1595847</v>
      </c>
      <c r="M127" s="61">
        <f t="shared" si="11"/>
        <v>0.84429209065781374</v>
      </c>
      <c r="N127" s="54">
        <v>2827127</v>
      </c>
      <c r="O127" s="61">
        <f t="shared" si="12"/>
        <v>0.47658311777291928</v>
      </c>
      <c r="P127" s="54">
        <v>417534</v>
      </c>
      <c r="Q127" s="61">
        <f t="shared" si="13"/>
        <v>3.2269491825815382</v>
      </c>
      <c r="R127" s="58">
        <v>7630888</v>
      </c>
      <c r="S127" s="62">
        <f t="shared" si="14"/>
        <v>0.17656673771125983</v>
      </c>
    </row>
    <row r="128" spans="1:19" x14ac:dyDescent="0.2">
      <c r="A128" s="5" t="s">
        <v>229</v>
      </c>
      <c r="B128" s="51" t="s">
        <v>22</v>
      </c>
      <c r="C128" s="52">
        <v>8634</v>
      </c>
      <c r="D128" s="53">
        <v>4924111</v>
      </c>
      <c r="E128" s="54">
        <f t="shared" si="7"/>
        <v>570.31630762103316</v>
      </c>
      <c r="F128" s="54">
        <v>6467612</v>
      </c>
      <c r="G128" s="55">
        <f t="shared" si="8"/>
        <v>0.76134916565805122</v>
      </c>
      <c r="H128" s="56">
        <v>14523711</v>
      </c>
      <c r="I128" s="61">
        <f t="shared" si="9"/>
        <v>0.33903945072991332</v>
      </c>
      <c r="J128" s="58">
        <v>2457183</v>
      </c>
      <c r="K128" s="61">
        <f t="shared" si="10"/>
        <v>2.0039659235799694</v>
      </c>
      <c r="L128" s="58">
        <v>5075008</v>
      </c>
      <c r="M128" s="61">
        <f t="shared" si="11"/>
        <v>0.97026664785553052</v>
      </c>
      <c r="N128" s="54">
        <v>2735323</v>
      </c>
      <c r="O128" s="61">
        <f t="shared" si="12"/>
        <v>1.8001936151598916</v>
      </c>
      <c r="P128" s="54">
        <v>2240891</v>
      </c>
      <c r="Q128" s="61">
        <f t="shared" si="13"/>
        <v>2.1973897882583313</v>
      </c>
      <c r="R128" s="58">
        <v>14829557</v>
      </c>
      <c r="S128" s="62">
        <f t="shared" si="14"/>
        <v>0.33204707328748928</v>
      </c>
    </row>
    <row r="129" spans="1:19" x14ac:dyDescent="0.2">
      <c r="A129" s="5" t="s">
        <v>230</v>
      </c>
      <c r="B129" s="51" t="s">
        <v>0</v>
      </c>
      <c r="C129" s="52">
        <v>150120</v>
      </c>
      <c r="D129" s="53">
        <v>62780983</v>
      </c>
      <c r="E129" s="54">
        <f t="shared" si="7"/>
        <v>418.20532240873968</v>
      </c>
      <c r="F129" s="54">
        <v>91615825</v>
      </c>
      <c r="G129" s="55">
        <f t="shared" si="8"/>
        <v>0.68526352297760784</v>
      </c>
      <c r="H129" s="56">
        <v>949782262</v>
      </c>
      <c r="I129" s="61">
        <f t="shared" si="9"/>
        <v>6.610039533460986E-2</v>
      </c>
      <c r="J129" s="58">
        <v>163323504</v>
      </c>
      <c r="K129" s="61">
        <f t="shared" si="10"/>
        <v>0.38439649813048343</v>
      </c>
      <c r="L129" s="58">
        <v>81428247</v>
      </c>
      <c r="M129" s="61">
        <f t="shared" si="11"/>
        <v>0.77099759988692862</v>
      </c>
      <c r="N129" s="54">
        <v>449028128</v>
      </c>
      <c r="O129" s="61">
        <f t="shared" si="12"/>
        <v>0.13981525674044187</v>
      </c>
      <c r="P129" s="54">
        <v>55274250</v>
      </c>
      <c r="Q129" s="61">
        <f t="shared" si="13"/>
        <v>1.1358088621736162</v>
      </c>
      <c r="R129" s="58">
        <v>878961541</v>
      </c>
      <c r="S129" s="62">
        <f t="shared" si="14"/>
        <v>7.142631397566461E-2</v>
      </c>
    </row>
    <row r="130" spans="1:19" x14ac:dyDescent="0.2">
      <c r="A130" s="5" t="s">
        <v>231</v>
      </c>
      <c r="B130" s="51" t="s">
        <v>4</v>
      </c>
      <c r="C130" s="52">
        <v>214</v>
      </c>
      <c r="D130" s="53">
        <v>0</v>
      </c>
      <c r="E130" s="54">
        <f t="shared" si="7"/>
        <v>0</v>
      </c>
      <c r="F130" s="54">
        <v>83412</v>
      </c>
      <c r="G130" s="55">
        <f t="shared" si="8"/>
        <v>0</v>
      </c>
      <c r="H130" s="56">
        <v>129843</v>
      </c>
      <c r="I130" s="61">
        <f t="shared" si="9"/>
        <v>0</v>
      </c>
      <c r="J130" s="58">
        <v>98025</v>
      </c>
      <c r="K130" s="61">
        <f t="shared" si="10"/>
        <v>0</v>
      </c>
      <c r="L130" s="58">
        <v>11599</v>
      </c>
      <c r="M130" s="61">
        <f t="shared" si="11"/>
        <v>0</v>
      </c>
      <c r="N130" s="54">
        <v>35794</v>
      </c>
      <c r="O130" s="61">
        <f t="shared" si="12"/>
        <v>0</v>
      </c>
      <c r="P130" s="54">
        <v>7512</v>
      </c>
      <c r="Q130" s="61">
        <f t="shared" si="13"/>
        <v>0</v>
      </c>
      <c r="R130" s="58">
        <v>152930</v>
      </c>
      <c r="S130" s="62">
        <f t="shared" si="14"/>
        <v>0</v>
      </c>
    </row>
    <row r="131" spans="1:19" x14ac:dyDescent="0.2">
      <c r="A131" s="5" t="s">
        <v>232</v>
      </c>
      <c r="B131" s="51" t="s">
        <v>49</v>
      </c>
      <c r="C131" s="52">
        <v>491</v>
      </c>
      <c r="D131" s="53">
        <v>0</v>
      </c>
      <c r="E131" s="54">
        <f t="shared" si="7"/>
        <v>0</v>
      </c>
      <c r="F131" s="54">
        <v>207123</v>
      </c>
      <c r="G131" s="55">
        <f t="shared" si="8"/>
        <v>0</v>
      </c>
      <c r="H131" s="56">
        <v>495675</v>
      </c>
      <c r="I131" s="61">
        <f t="shared" si="9"/>
        <v>0</v>
      </c>
      <c r="J131" s="58">
        <v>387718</v>
      </c>
      <c r="K131" s="61">
        <f t="shared" si="10"/>
        <v>0</v>
      </c>
      <c r="L131" s="58">
        <v>0</v>
      </c>
      <c r="M131" s="61" t="e">
        <f t="shared" si="11"/>
        <v>#DIV/0!</v>
      </c>
      <c r="N131" s="54">
        <v>281555</v>
      </c>
      <c r="O131" s="61">
        <f t="shared" si="12"/>
        <v>0</v>
      </c>
      <c r="P131" s="54">
        <v>7323</v>
      </c>
      <c r="Q131" s="61">
        <f t="shared" si="13"/>
        <v>0</v>
      </c>
      <c r="R131" s="58">
        <v>676596</v>
      </c>
      <c r="S131" s="62">
        <f t="shared" si="14"/>
        <v>0</v>
      </c>
    </row>
    <row r="132" spans="1:19" x14ac:dyDescent="0.2">
      <c r="A132" s="5" t="s">
        <v>233</v>
      </c>
      <c r="B132" s="51" t="s">
        <v>64</v>
      </c>
      <c r="C132" s="52">
        <v>981</v>
      </c>
      <c r="D132" s="53">
        <v>13719580</v>
      </c>
      <c r="E132" s="54">
        <f t="shared" si="7"/>
        <v>13985.300713557594</v>
      </c>
      <c r="F132" s="54">
        <v>13851316</v>
      </c>
      <c r="G132" s="55">
        <f t="shared" si="8"/>
        <v>0.99048927914141871</v>
      </c>
      <c r="H132" s="56">
        <v>23077841</v>
      </c>
      <c r="I132" s="61">
        <f t="shared" si="9"/>
        <v>0.59449148644364092</v>
      </c>
      <c r="J132" s="58">
        <v>10669490</v>
      </c>
      <c r="K132" s="61">
        <f t="shared" si="10"/>
        <v>1.2858702712125885</v>
      </c>
      <c r="L132" s="58">
        <v>6815796</v>
      </c>
      <c r="M132" s="61">
        <f t="shared" si="11"/>
        <v>2.0129094239322889</v>
      </c>
      <c r="N132" s="54">
        <v>2300005</v>
      </c>
      <c r="O132" s="61">
        <f t="shared" si="12"/>
        <v>5.9650218151699672</v>
      </c>
      <c r="P132" s="54">
        <v>900402</v>
      </c>
      <c r="Q132" s="61">
        <f t="shared" si="13"/>
        <v>15.237171841022121</v>
      </c>
      <c r="R132" s="58">
        <v>24895577</v>
      </c>
      <c r="S132" s="62">
        <f t="shared" si="14"/>
        <v>0.55108503811741338</v>
      </c>
    </row>
    <row r="133" spans="1:19" x14ac:dyDescent="0.2">
      <c r="A133" s="5" t="s">
        <v>234</v>
      </c>
      <c r="B133" s="51" t="s">
        <v>4</v>
      </c>
      <c r="C133" s="52">
        <v>287</v>
      </c>
      <c r="D133" s="53">
        <v>1980184</v>
      </c>
      <c r="E133" s="54">
        <f t="shared" si="7"/>
        <v>6899.5958188153309</v>
      </c>
      <c r="F133" s="54">
        <v>2146064</v>
      </c>
      <c r="G133" s="55">
        <f t="shared" si="8"/>
        <v>0.92270500786556231</v>
      </c>
      <c r="H133" s="56">
        <v>5040152</v>
      </c>
      <c r="I133" s="61">
        <f t="shared" si="9"/>
        <v>0.39288180197740069</v>
      </c>
      <c r="J133" s="58">
        <v>720408</v>
      </c>
      <c r="K133" s="61">
        <f t="shared" si="10"/>
        <v>2.7486979600448636</v>
      </c>
      <c r="L133" s="58">
        <v>1198152</v>
      </c>
      <c r="M133" s="61">
        <f t="shared" si="11"/>
        <v>1.6526984890064031</v>
      </c>
      <c r="N133" s="54">
        <v>2729448</v>
      </c>
      <c r="O133" s="61">
        <f t="shared" si="12"/>
        <v>0.72548881678639787</v>
      </c>
      <c r="P133" s="54">
        <v>0</v>
      </c>
      <c r="Q133" s="61" t="e">
        <f t="shared" si="13"/>
        <v>#DIV/0!</v>
      </c>
      <c r="R133" s="58">
        <v>5087308</v>
      </c>
      <c r="S133" s="62">
        <f t="shared" si="14"/>
        <v>0.3892400460125473</v>
      </c>
    </row>
    <row r="134" spans="1:19" x14ac:dyDescent="0.2">
      <c r="A134" s="5" t="s">
        <v>235</v>
      </c>
      <c r="B134" s="51" t="s">
        <v>39</v>
      </c>
      <c r="C134" s="52">
        <v>2045</v>
      </c>
      <c r="D134" s="53">
        <v>408287</v>
      </c>
      <c r="E134" s="54">
        <f t="shared" si="7"/>
        <v>199.6513447432763</v>
      </c>
      <c r="F134" s="54">
        <v>1197768</v>
      </c>
      <c r="G134" s="55">
        <f t="shared" si="8"/>
        <v>0.34087319080155759</v>
      </c>
      <c r="H134" s="56">
        <v>3422908</v>
      </c>
      <c r="I134" s="61">
        <f t="shared" si="9"/>
        <v>0.11928074023607997</v>
      </c>
      <c r="J134" s="58">
        <v>812366</v>
      </c>
      <c r="K134" s="61">
        <f t="shared" si="10"/>
        <v>0.50258996560663538</v>
      </c>
      <c r="L134" s="58">
        <v>884471</v>
      </c>
      <c r="M134" s="61">
        <f t="shared" si="11"/>
        <v>0.46161717003723129</v>
      </c>
      <c r="N134" s="54">
        <v>1909824</v>
      </c>
      <c r="O134" s="61">
        <f t="shared" si="12"/>
        <v>0.213782526557421</v>
      </c>
      <c r="P134" s="54">
        <v>2703204</v>
      </c>
      <c r="Q134" s="61">
        <f t="shared" si="13"/>
        <v>0.15103817543921955</v>
      </c>
      <c r="R134" s="58">
        <v>7426686</v>
      </c>
      <c r="S134" s="62">
        <f t="shared" si="14"/>
        <v>5.4975664785073722E-2</v>
      </c>
    </row>
    <row r="135" spans="1:19" x14ac:dyDescent="0.2">
      <c r="A135" s="5" t="s">
        <v>236</v>
      </c>
      <c r="B135" s="51" t="s">
        <v>39</v>
      </c>
      <c r="C135" s="52">
        <v>942</v>
      </c>
      <c r="D135" s="53">
        <v>0</v>
      </c>
      <c r="E135" s="54">
        <f t="shared" si="7"/>
        <v>0</v>
      </c>
      <c r="F135" s="54">
        <v>158144</v>
      </c>
      <c r="G135" s="55">
        <f t="shared" si="8"/>
        <v>0</v>
      </c>
      <c r="H135" s="56">
        <v>908500</v>
      </c>
      <c r="I135" s="61">
        <f t="shared" si="9"/>
        <v>0</v>
      </c>
      <c r="J135" s="58">
        <v>336744</v>
      </c>
      <c r="K135" s="61">
        <f t="shared" si="10"/>
        <v>0</v>
      </c>
      <c r="L135" s="58">
        <v>53264</v>
      </c>
      <c r="M135" s="61">
        <f t="shared" si="11"/>
        <v>0</v>
      </c>
      <c r="N135" s="54">
        <v>926687</v>
      </c>
      <c r="O135" s="61">
        <f t="shared" si="12"/>
        <v>0</v>
      </c>
      <c r="P135" s="54">
        <v>129525</v>
      </c>
      <c r="Q135" s="61">
        <f t="shared" si="13"/>
        <v>0</v>
      </c>
      <c r="R135" s="58">
        <v>1777138</v>
      </c>
      <c r="S135" s="62">
        <f t="shared" si="14"/>
        <v>0</v>
      </c>
    </row>
    <row r="136" spans="1:19" x14ac:dyDescent="0.2">
      <c r="A136" s="5" t="s">
        <v>237</v>
      </c>
      <c r="B136" s="51" t="s">
        <v>14</v>
      </c>
      <c r="C136" s="52">
        <v>5441</v>
      </c>
      <c r="D136" s="53">
        <v>818624</v>
      </c>
      <c r="E136" s="54">
        <f t="shared" si="7"/>
        <v>150.45469582797281</v>
      </c>
      <c r="F136" s="54">
        <v>1092282</v>
      </c>
      <c r="G136" s="55">
        <f t="shared" si="8"/>
        <v>0.74946213523613869</v>
      </c>
      <c r="H136" s="56">
        <v>3614089</v>
      </c>
      <c r="I136" s="61">
        <f t="shared" si="9"/>
        <v>0.22650908707560882</v>
      </c>
      <c r="J136" s="58">
        <v>536871</v>
      </c>
      <c r="K136" s="61">
        <f t="shared" si="10"/>
        <v>1.5248057727089004</v>
      </c>
      <c r="L136" s="58">
        <v>430656</v>
      </c>
      <c r="M136" s="61">
        <f t="shared" si="11"/>
        <v>1.9008768019022142</v>
      </c>
      <c r="N136" s="54">
        <v>835683</v>
      </c>
      <c r="O136" s="61">
        <f t="shared" si="12"/>
        <v>0.97958675717945676</v>
      </c>
      <c r="P136" s="54">
        <v>549957</v>
      </c>
      <c r="Q136" s="61">
        <f t="shared" si="13"/>
        <v>1.4885236482124966</v>
      </c>
      <c r="R136" s="58">
        <v>2480767</v>
      </c>
      <c r="S136" s="62">
        <f t="shared" si="14"/>
        <v>0.32998826572588236</v>
      </c>
    </row>
    <row r="137" spans="1:19" x14ac:dyDescent="0.2">
      <c r="A137" s="5" t="s">
        <v>238</v>
      </c>
      <c r="B137" s="51" t="s">
        <v>26</v>
      </c>
      <c r="C137" s="52">
        <v>10270</v>
      </c>
      <c r="D137" s="53">
        <v>3133059</v>
      </c>
      <c r="E137" s="54">
        <f t="shared" si="7"/>
        <v>305.06903602726385</v>
      </c>
      <c r="F137" s="54">
        <v>4488943</v>
      </c>
      <c r="G137" s="55">
        <f t="shared" si="8"/>
        <v>0.69795027470832216</v>
      </c>
      <c r="H137" s="56">
        <v>36992648</v>
      </c>
      <c r="I137" s="61">
        <f t="shared" si="9"/>
        <v>8.4694099216687593E-2</v>
      </c>
      <c r="J137" s="58">
        <v>5560096</v>
      </c>
      <c r="K137" s="61">
        <f t="shared" si="10"/>
        <v>0.56349009081857582</v>
      </c>
      <c r="L137" s="58">
        <v>5971133</v>
      </c>
      <c r="M137" s="61">
        <f t="shared" si="11"/>
        <v>0.52470092359356257</v>
      </c>
      <c r="N137" s="54">
        <v>21898062</v>
      </c>
      <c r="O137" s="61">
        <f t="shared" si="12"/>
        <v>0.14307471592691628</v>
      </c>
      <c r="P137" s="54">
        <v>5888086</v>
      </c>
      <c r="Q137" s="61">
        <f t="shared" si="13"/>
        <v>0.53210143330107607</v>
      </c>
      <c r="R137" s="58">
        <v>40798205</v>
      </c>
      <c r="S137" s="62">
        <f t="shared" si="14"/>
        <v>7.6794040326038857E-2</v>
      </c>
    </row>
    <row r="138" spans="1:19" x14ac:dyDescent="0.2">
      <c r="A138" s="5" t="s">
        <v>239</v>
      </c>
      <c r="B138" s="51" t="s">
        <v>4</v>
      </c>
      <c r="C138" s="52">
        <v>45439</v>
      </c>
      <c r="D138" s="53">
        <v>17499044</v>
      </c>
      <c r="E138" s="54">
        <f t="shared" ref="E138:E201" si="15">($D138/C138)</f>
        <v>385.11067585114108</v>
      </c>
      <c r="F138" s="54">
        <v>30299668</v>
      </c>
      <c r="G138" s="55">
        <f t="shared" ref="G138:G201" si="16">($D138/F138)</f>
        <v>0.57753253269969818</v>
      </c>
      <c r="H138" s="56">
        <v>62011517</v>
      </c>
      <c r="I138" s="61">
        <f t="shared" ref="I138:I201" si="17">($D138/H138)</f>
        <v>0.28219022605107369</v>
      </c>
      <c r="J138" s="58">
        <v>10427828</v>
      </c>
      <c r="K138" s="61">
        <f t="shared" ref="K138:K201" si="18">($D138/J138)</f>
        <v>1.6781101491125476</v>
      </c>
      <c r="L138" s="58">
        <v>25529274</v>
      </c>
      <c r="M138" s="61">
        <f t="shared" ref="M138:M201" si="19">($D138/L138)</f>
        <v>0.68545012286679208</v>
      </c>
      <c r="N138" s="54">
        <v>3993577</v>
      </c>
      <c r="O138" s="61">
        <f t="shared" ref="O138:O201" si="20">($D138/N138)</f>
        <v>4.38179707064619</v>
      </c>
      <c r="P138" s="54">
        <v>5478554</v>
      </c>
      <c r="Q138" s="61">
        <f t="shared" ref="Q138:Q201" si="21">($D138/P138)</f>
        <v>3.1940990268600071</v>
      </c>
      <c r="R138" s="58">
        <v>51906895</v>
      </c>
      <c r="S138" s="62">
        <f t="shared" ref="S138:S201" si="22">($D138/R138)</f>
        <v>0.33712369040760387</v>
      </c>
    </row>
    <row r="139" spans="1:19" x14ac:dyDescent="0.2">
      <c r="A139" s="5" t="s">
        <v>240</v>
      </c>
      <c r="B139" s="51" t="s">
        <v>38</v>
      </c>
      <c r="C139" s="52">
        <v>444</v>
      </c>
      <c r="D139" s="53">
        <v>52322</v>
      </c>
      <c r="E139" s="54">
        <f t="shared" si="15"/>
        <v>117.84234234234235</v>
      </c>
      <c r="F139" s="54">
        <v>194130</v>
      </c>
      <c r="G139" s="55">
        <f t="shared" si="16"/>
        <v>0.26952042445783753</v>
      </c>
      <c r="H139" s="56">
        <v>416935</v>
      </c>
      <c r="I139" s="61">
        <f t="shared" si="17"/>
        <v>0.12549198316284313</v>
      </c>
      <c r="J139" s="58">
        <v>205301</v>
      </c>
      <c r="K139" s="61">
        <f t="shared" si="18"/>
        <v>0.2548550664633879</v>
      </c>
      <c r="L139" s="58">
        <v>84394</v>
      </c>
      <c r="M139" s="61">
        <f t="shared" si="19"/>
        <v>0.61997298386141197</v>
      </c>
      <c r="N139" s="54">
        <v>225057</v>
      </c>
      <c r="O139" s="61">
        <f t="shared" si="20"/>
        <v>0.23248332644618919</v>
      </c>
      <c r="P139" s="54">
        <v>138667</v>
      </c>
      <c r="Q139" s="61">
        <f t="shared" si="21"/>
        <v>0.3773212083624799</v>
      </c>
      <c r="R139" s="58">
        <v>653419</v>
      </c>
      <c r="S139" s="62">
        <f t="shared" si="22"/>
        <v>8.007419435308738E-2</v>
      </c>
    </row>
    <row r="140" spans="1:19" x14ac:dyDescent="0.2">
      <c r="A140" s="5" t="s">
        <v>241</v>
      </c>
      <c r="B140" s="51" t="s">
        <v>2</v>
      </c>
      <c r="C140" s="52">
        <v>754</v>
      </c>
      <c r="D140" s="53">
        <v>141567</v>
      </c>
      <c r="E140" s="54">
        <f t="shared" si="15"/>
        <v>187.75464190981432</v>
      </c>
      <c r="F140" s="54">
        <v>385359</v>
      </c>
      <c r="G140" s="55">
        <f t="shared" si="16"/>
        <v>0.36736393856118582</v>
      </c>
      <c r="H140" s="56">
        <v>952049</v>
      </c>
      <c r="I140" s="61">
        <f t="shared" si="17"/>
        <v>0.14869717840153185</v>
      </c>
      <c r="J140" s="58">
        <v>1062016</v>
      </c>
      <c r="K140" s="61">
        <f t="shared" si="18"/>
        <v>0.13330025159696277</v>
      </c>
      <c r="L140" s="58">
        <v>680</v>
      </c>
      <c r="M140" s="61">
        <f t="shared" si="19"/>
        <v>208.18676470588235</v>
      </c>
      <c r="N140" s="54">
        <v>733978</v>
      </c>
      <c r="O140" s="61">
        <f t="shared" si="20"/>
        <v>0.19287635324219526</v>
      </c>
      <c r="P140" s="54">
        <v>91759</v>
      </c>
      <c r="Q140" s="61">
        <f t="shared" si="21"/>
        <v>1.5428132390283242</v>
      </c>
      <c r="R140" s="58">
        <v>2016057</v>
      </c>
      <c r="S140" s="62">
        <f t="shared" si="22"/>
        <v>7.0219740810899697E-2</v>
      </c>
    </row>
    <row r="141" spans="1:19" x14ac:dyDescent="0.2">
      <c r="A141" s="5" t="s">
        <v>242</v>
      </c>
      <c r="B141" s="51" t="s">
        <v>39</v>
      </c>
      <c r="C141" s="52">
        <v>527</v>
      </c>
      <c r="D141" s="53">
        <v>16701</v>
      </c>
      <c r="E141" s="54">
        <f t="shared" si="15"/>
        <v>31.690702087286528</v>
      </c>
      <c r="F141" s="54">
        <v>143795</v>
      </c>
      <c r="G141" s="55">
        <f t="shared" si="16"/>
        <v>0.11614451128342432</v>
      </c>
      <c r="H141" s="56">
        <v>424768</v>
      </c>
      <c r="I141" s="61">
        <f t="shared" si="17"/>
        <v>3.931793355431671E-2</v>
      </c>
      <c r="J141" s="58">
        <v>200703</v>
      </c>
      <c r="K141" s="61">
        <f t="shared" si="18"/>
        <v>8.3212508034259572E-2</v>
      </c>
      <c r="L141" s="58">
        <v>0</v>
      </c>
      <c r="M141" s="61" t="e">
        <f t="shared" si="19"/>
        <v>#DIV/0!</v>
      </c>
      <c r="N141" s="54">
        <v>291495</v>
      </c>
      <c r="O141" s="61">
        <f t="shared" si="20"/>
        <v>5.7294293212576543E-2</v>
      </c>
      <c r="P141" s="54">
        <v>110999</v>
      </c>
      <c r="Q141" s="61">
        <f t="shared" si="21"/>
        <v>0.15046081496229696</v>
      </c>
      <c r="R141" s="58">
        <v>643274</v>
      </c>
      <c r="S141" s="62">
        <f t="shared" si="22"/>
        <v>2.5962498095679291E-2</v>
      </c>
    </row>
    <row r="142" spans="1:19" x14ac:dyDescent="0.2">
      <c r="A142" s="5" t="s">
        <v>243</v>
      </c>
      <c r="B142" s="51" t="s">
        <v>38</v>
      </c>
      <c r="C142" s="52">
        <v>1355</v>
      </c>
      <c r="D142" s="53">
        <v>163209</v>
      </c>
      <c r="E142" s="54">
        <f t="shared" si="15"/>
        <v>120.44944649446495</v>
      </c>
      <c r="F142" s="54">
        <v>473661</v>
      </c>
      <c r="G142" s="55">
        <f t="shared" si="16"/>
        <v>0.34456921722497735</v>
      </c>
      <c r="H142" s="56">
        <v>2196218</v>
      </c>
      <c r="I142" s="61">
        <f t="shared" si="17"/>
        <v>7.4313661030007042E-2</v>
      </c>
      <c r="J142" s="58">
        <v>848220</v>
      </c>
      <c r="K142" s="61">
        <f t="shared" si="18"/>
        <v>0.19241352479309612</v>
      </c>
      <c r="L142" s="58">
        <v>543254</v>
      </c>
      <c r="M142" s="61">
        <f t="shared" si="19"/>
        <v>0.30042852882813564</v>
      </c>
      <c r="N142" s="54">
        <v>1361707</v>
      </c>
      <c r="O142" s="61">
        <f t="shared" si="20"/>
        <v>0.1198561805146041</v>
      </c>
      <c r="P142" s="54">
        <v>352521</v>
      </c>
      <c r="Q142" s="61">
        <f t="shared" si="21"/>
        <v>0.46297667373007567</v>
      </c>
      <c r="R142" s="58">
        <v>3826330</v>
      </c>
      <c r="S142" s="62">
        <f t="shared" si="22"/>
        <v>4.2654188216907585E-2</v>
      </c>
    </row>
    <row r="143" spans="1:19" x14ac:dyDescent="0.2">
      <c r="A143" s="5" t="s">
        <v>244</v>
      </c>
      <c r="B143" s="51" t="s">
        <v>22</v>
      </c>
      <c r="C143" s="52">
        <v>23697</v>
      </c>
      <c r="D143" s="53">
        <v>10981347</v>
      </c>
      <c r="E143" s="54">
        <f t="shared" si="15"/>
        <v>463.40663375110773</v>
      </c>
      <c r="F143" s="54">
        <v>16312451</v>
      </c>
      <c r="G143" s="55">
        <f t="shared" si="16"/>
        <v>0.67318804513190567</v>
      </c>
      <c r="H143" s="56">
        <v>49188728</v>
      </c>
      <c r="I143" s="61">
        <f t="shared" si="17"/>
        <v>0.22324925743149934</v>
      </c>
      <c r="J143" s="58">
        <v>8260020</v>
      </c>
      <c r="K143" s="61">
        <f t="shared" si="18"/>
        <v>1.3294576768579254</v>
      </c>
      <c r="L143" s="58">
        <v>17409244</v>
      </c>
      <c r="M143" s="61">
        <f t="shared" si="19"/>
        <v>0.63077678732057518</v>
      </c>
      <c r="N143" s="54">
        <v>13904236</v>
      </c>
      <c r="O143" s="61">
        <f t="shared" si="20"/>
        <v>0.78978427869032142</v>
      </c>
      <c r="P143" s="54">
        <v>1918253</v>
      </c>
      <c r="Q143" s="61">
        <f t="shared" si="21"/>
        <v>5.724660407151716</v>
      </c>
      <c r="R143" s="58">
        <v>64308950</v>
      </c>
      <c r="S143" s="62">
        <f t="shared" si="22"/>
        <v>0.17075923335709881</v>
      </c>
    </row>
    <row r="144" spans="1:19" x14ac:dyDescent="0.2">
      <c r="A144" s="5" t="s">
        <v>245</v>
      </c>
      <c r="B144" s="51" t="s">
        <v>31</v>
      </c>
      <c r="C144" s="52">
        <v>6335</v>
      </c>
      <c r="D144" s="53">
        <v>3549650</v>
      </c>
      <c r="E144" s="54">
        <f t="shared" si="15"/>
        <v>560.32359905288081</v>
      </c>
      <c r="F144" s="54">
        <v>5809990</v>
      </c>
      <c r="G144" s="55">
        <f t="shared" si="16"/>
        <v>0.61095630112960608</v>
      </c>
      <c r="H144" s="56">
        <v>36031965</v>
      </c>
      <c r="I144" s="61">
        <f t="shared" si="17"/>
        <v>9.8513916740316551E-2</v>
      </c>
      <c r="J144" s="58">
        <v>1989750</v>
      </c>
      <c r="K144" s="61">
        <f t="shared" si="18"/>
        <v>1.7839678351551702</v>
      </c>
      <c r="L144" s="58">
        <v>7099235</v>
      </c>
      <c r="M144" s="61">
        <f t="shared" si="19"/>
        <v>0.50000457795804765</v>
      </c>
      <c r="N144" s="54">
        <v>15085164</v>
      </c>
      <c r="O144" s="61">
        <f t="shared" si="20"/>
        <v>0.23530735230985889</v>
      </c>
      <c r="P144" s="54">
        <v>3683145</v>
      </c>
      <c r="Q144" s="61">
        <f t="shared" si="21"/>
        <v>0.96375516033172737</v>
      </c>
      <c r="R144" s="58">
        <v>39825265</v>
      </c>
      <c r="S144" s="62">
        <f t="shared" si="22"/>
        <v>8.9130605910594699E-2</v>
      </c>
    </row>
    <row r="145" spans="1:19" x14ac:dyDescent="0.2">
      <c r="A145" s="5" t="s">
        <v>246</v>
      </c>
      <c r="B145" s="51" t="s">
        <v>4</v>
      </c>
      <c r="C145" s="52">
        <v>956</v>
      </c>
      <c r="D145" s="53">
        <v>5837768</v>
      </c>
      <c r="E145" s="54">
        <f t="shared" si="15"/>
        <v>6106.4518828451883</v>
      </c>
      <c r="F145" s="54">
        <v>6331643</v>
      </c>
      <c r="G145" s="55">
        <f t="shared" si="16"/>
        <v>0.92199891876405538</v>
      </c>
      <c r="H145" s="56">
        <v>10359779</v>
      </c>
      <c r="I145" s="61">
        <f t="shared" si="17"/>
        <v>0.56350314036621829</v>
      </c>
      <c r="J145" s="58">
        <v>2552311</v>
      </c>
      <c r="K145" s="61">
        <f t="shared" si="18"/>
        <v>2.2872479098354392</v>
      </c>
      <c r="L145" s="58">
        <v>3114065</v>
      </c>
      <c r="M145" s="61">
        <f t="shared" si="19"/>
        <v>1.8746455196021921</v>
      </c>
      <c r="N145" s="54">
        <v>1311058</v>
      </c>
      <c r="O145" s="61">
        <f t="shared" si="20"/>
        <v>4.4527152879582745</v>
      </c>
      <c r="P145" s="54">
        <v>1848565</v>
      </c>
      <c r="Q145" s="61">
        <f t="shared" si="21"/>
        <v>3.1579998539407597</v>
      </c>
      <c r="R145" s="58">
        <v>10378482</v>
      </c>
      <c r="S145" s="62">
        <f t="shared" si="22"/>
        <v>0.56248765474565543</v>
      </c>
    </row>
    <row r="146" spans="1:19" x14ac:dyDescent="0.2">
      <c r="A146" s="5" t="s">
        <v>247</v>
      </c>
      <c r="B146" s="51" t="s">
        <v>11</v>
      </c>
      <c r="C146" s="52">
        <v>11757</v>
      </c>
      <c r="D146" s="53">
        <v>6444576</v>
      </c>
      <c r="E146" s="54">
        <f t="shared" si="15"/>
        <v>548.14799693799444</v>
      </c>
      <c r="F146" s="54">
        <v>10923594</v>
      </c>
      <c r="G146" s="55">
        <f t="shared" si="16"/>
        <v>0.58996846642231482</v>
      </c>
      <c r="H146" s="56">
        <v>42631627</v>
      </c>
      <c r="I146" s="61">
        <f t="shared" si="17"/>
        <v>0.15116889627505889</v>
      </c>
      <c r="J146" s="58">
        <v>5599895</v>
      </c>
      <c r="K146" s="61">
        <f t="shared" si="18"/>
        <v>1.1508387210831632</v>
      </c>
      <c r="L146" s="58">
        <v>9110635</v>
      </c>
      <c r="M146" s="61">
        <f t="shared" si="19"/>
        <v>0.70736847651124213</v>
      </c>
      <c r="N146" s="54">
        <v>13717420</v>
      </c>
      <c r="O146" s="61">
        <f t="shared" si="20"/>
        <v>0.4698096289243896</v>
      </c>
      <c r="P146" s="54">
        <v>1465993</v>
      </c>
      <c r="Q146" s="61">
        <f t="shared" si="21"/>
        <v>4.3960482758103208</v>
      </c>
      <c r="R146" s="58">
        <v>41036590</v>
      </c>
      <c r="S146" s="62">
        <f t="shared" si="22"/>
        <v>0.15704462773344471</v>
      </c>
    </row>
    <row r="147" spans="1:19" x14ac:dyDescent="0.2">
      <c r="A147" s="5" t="s">
        <v>248</v>
      </c>
      <c r="B147" s="51" t="s">
        <v>13</v>
      </c>
      <c r="C147" s="52">
        <v>39514</v>
      </c>
      <c r="D147" s="53">
        <v>25067633</v>
      </c>
      <c r="E147" s="54">
        <f t="shared" si="15"/>
        <v>634.39877005618257</v>
      </c>
      <c r="F147" s="54">
        <v>32717114</v>
      </c>
      <c r="G147" s="55">
        <f t="shared" si="16"/>
        <v>0.7661932834295837</v>
      </c>
      <c r="H147" s="56">
        <v>141473274</v>
      </c>
      <c r="I147" s="61">
        <f t="shared" si="17"/>
        <v>0.17718988393525126</v>
      </c>
      <c r="J147" s="58">
        <v>34248825</v>
      </c>
      <c r="K147" s="61">
        <f t="shared" si="18"/>
        <v>0.73192680332828941</v>
      </c>
      <c r="L147" s="58">
        <v>19753381</v>
      </c>
      <c r="M147" s="61">
        <f t="shared" si="19"/>
        <v>1.2690299954220494</v>
      </c>
      <c r="N147" s="54">
        <v>20623631</v>
      </c>
      <c r="O147" s="61">
        <f t="shared" si="20"/>
        <v>1.2154810663553861</v>
      </c>
      <c r="P147" s="54">
        <v>2715200</v>
      </c>
      <c r="Q147" s="61">
        <f t="shared" si="21"/>
        <v>9.2323338980553924</v>
      </c>
      <c r="R147" s="58">
        <v>88776769</v>
      </c>
      <c r="S147" s="62">
        <f t="shared" si="22"/>
        <v>0.28236703455607853</v>
      </c>
    </row>
    <row r="148" spans="1:19" x14ac:dyDescent="0.2">
      <c r="A148" s="5" t="s">
        <v>249</v>
      </c>
      <c r="B148" s="51" t="s">
        <v>9</v>
      </c>
      <c r="C148" s="52">
        <v>41771</v>
      </c>
      <c r="D148" s="53">
        <v>66083332</v>
      </c>
      <c r="E148" s="54">
        <f t="shared" si="15"/>
        <v>1582.0385434871082</v>
      </c>
      <c r="F148" s="54">
        <v>76203061</v>
      </c>
      <c r="G148" s="55">
        <f t="shared" si="16"/>
        <v>0.86720049211671435</v>
      </c>
      <c r="H148" s="56">
        <v>274672746</v>
      </c>
      <c r="I148" s="61">
        <f t="shared" si="17"/>
        <v>0.2405893302570325</v>
      </c>
      <c r="J148" s="58">
        <v>67329862</v>
      </c>
      <c r="K148" s="61">
        <f t="shared" si="18"/>
        <v>0.98148622375016903</v>
      </c>
      <c r="L148" s="58">
        <v>60007386</v>
      </c>
      <c r="M148" s="61">
        <f t="shared" si="19"/>
        <v>1.101253302385143</v>
      </c>
      <c r="N148" s="54">
        <v>46538183</v>
      </c>
      <c r="O148" s="61">
        <f t="shared" si="20"/>
        <v>1.419980921902344</v>
      </c>
      <c r="P148" s="54">
        <v>14015164</v>
      </c>
      <c r="Q148" s="61">
        <f t="shared" si="21"/>
        <v>4.7151308397104739</v>
      </c>
      <c r="R148" s="58">
        <v>243946272</v>
      </c>
      <c r="S148" s="62">
        <f t="shared" si="22"/>
        <v>0.27089297761434944</v>
      </c>
    </row>
    <row r="149" spans="1:19" x14ac:dyDescent="0.2">
      <c r="A149" s="5" t="s">
        <v>250</v>
      </c>
      <c r="B149" s="51" t="s">
        <v>46</v>
      </c>
      <c r="C149" s="52">
        <v>483</v>
      </c>
      <c r="D149" s="53">
        <v>22426</v>
      </c>
      <c r="E149" s="54">
        <f t="shared" si="15"/>
        <v>46.430641821946168</v>
      </c>
      <c r="F149" s="54">
        <v>175087</v>
      </c>
      <c r="G149" s="55">
        <f t="shared" si="16"/>
        <v>0.12808489493794514</v>
      </c>
      <c r="H149" s="56">
        <v>335119</v>
      </c>
      <c r="I149" s="61">
        <f t="shared" si="17"/>
        <v>6.6919512173287704E-2</v>
      </c>
      <c r="J149" s="58">
        <v>162312</v>
      </c>
      <c r="K149" s="61">
        <f t="shared" si="18"/>
        <v>0.13816600128148257</v>
      </c>
      <c r="L149" s="58">
        <v>9956</v>
      </c>
      <c r="M149" s="61">
        <f t="shared" si="19"/>
        <v>2.2525110486139011</v>
      </c>
      <c r="N149" s="54">
        <v>256492</v>
      </c>
      <c r="O149" s="61">
        <f t="shared" si="20"/>
        <v>8.7433526191850033E-2</v>
      </c>
      <c r="P149" s="54">
        <v>59665</v>
      </c>
      <c r="Q149" s="61">
        <f t="shared" si="21"/>
        <v>0.37586524763261542</v>
      </c>
      <c r="R149" s="58">
        <v>514618</v>
      </c>
      <c r="S149" s="62">
        <f t="shared" si="22"/>
        <v>4.3577954910244104E-2</v>
      </c>
    </row>
    <row r="150" spans="1:19" x14ac:dyDescent="0.2">
      <c r="A150" s="5" t="s">
        <v>251</v>
      </c>
      <c r="B150" s="51" t="s">
        <v>38</v>
      </c>
      <c r="C150" s="52">
        <v>1797</v>
      </c>
      <c r="D150" s="53">
        <v>279517</v>
      </c>
      <c r="E150" s="54">
        <f t="shared" si="15"/>
        <v>155.54646633277684</v>
      </c>
      <c r="F150" s="54">
        <v>624023</v>
      </c>
      <c r="G150" s="55">
        <f t="shared" si="16"/>
        <v>0.44792740011185483</v>
      </c>
      <c r="H150" s="56">
        <v>6405548</v>
      </c>
      <c r="I150" s="61">
        <f t="shared" si="17"/>
        <v>4.363670368249524E-2</v>
      </c>
      <c r="J150" s="58">
        <v>181113</v>
      </c>
      <c r="K150" s="61">
        <f t="shared" si="18"/>
        <v>1.5433293027005239</v>
      </c>
      <c r="L150" s="58">
        <v>1203740</v>
      </c>
      <c r="M150" s="61">
        <f t="shared" si="19"/>
        <v>0.23220712113911643</v>
      </c>
      <c r="N150" s="54">
        <v>4625133</v>
      </c>
      <c r="O150" s="61">
        <f t="shared" si="20"/>
        <v>6.0434370211624185E-2</v>
      </c>
      <c r="P150" s="54">
        <v>358938</v>
      </c>
      <c r="Q150" s="61">
        <f t="shared" si="21"/>
        <v>0.77873337456608105</v>
      </c>
      <c r="R150" s="58">
        <v>7385097</v>
      </c>
      <c r="S150" s="62">
        <f t="shared" si="22"/>
        <v>3.7848791965765648E-2</v>
      </c>
    </row>
    <row r="151" spans="1:19" x14ac:dyDescent="0.2">
      <c r="A151" s="5" t="s">
        <v>252</v>
      </c>
      <c r="B151" s="51" t="s">
        <v>4</v>
      </c>
      <c r="C151" s="52">
        <v>2188</v>
      </c>
      <c r="D151" s="53">
        <v>607473</v>
      </c>
      <c r="E151" s="54">
        <f t="shared" si="15"/>
        <v>277.63848263254113</v>
      </c>
      <c r="F151" s="54">
        <v>919325</v>
      </c>
      <c r="G151" s="55">
        <f t="shared" si="16"/>
        <v>0.66078155168194053</v>
      </c>
      <c r="H151" s="56">
        <v>1709440</v>
      </c>
      <c r="I151" s="61">
        <f t="shared" si="17"/>
        <v>0.3553637448521153</v>
      </c>
      <c r="J151" s="58">
        <v>601864</v>
      </c>
      <c r="K151" s="61">
        <f t="shared" si="18"/>
        <v>1.0093193811226457</v>
      </c>
      <c r="L151" s="58">
        <v>645568</v>
      </c>
      <c r="M151" s="61">
        <f t="shared" si="19"/>
        <v>0.94098994993556062</v>
      </c>
      <c r="N151" s="54">
        <v>213746</v>
      </c>
      <c r="O151" s="61">
        <f t="shared" si="20"/>
        <v>2.8420321315954449</v>
      </c>
      <c r="P151" s="54">
        <v>386838</v>
      </c>
      <c r="Q151" s="61">
        <f t="shared" si="21"/>
        <v>1.5703550323391187</v>
      </c>
      <c r="R151" s="58">
        <v>1904009</v>
      </c>
      <c r="S151" s="62">
        <f t="shared" si="22"/>
        <v>0.31904943726631546</v>
      </c>
    </row>
    <row r="152" spans="1:19" x14ac:dyDescent="0.2">
      <c r="A152" s="5" t="s">
        <v>253</v>
      </c>
      <c r="B152" s="51" t="s">
        <v>0</v>
      </c>
      <c r="C152" s="52">
        <v>1485</v>
      </c>
      <c r="D152" s="53">
        <v>0</v>
      </c>
      <c r="E152" s="54">
        <f t="shared" si="15"/>
        <v>0</v>
      </c>
      <c r="F152" s="54">
        <v>1102249</v>
      </c>
      <c r="G152" s="55">
        <f t="shared" si="16"/>
        <v>0</v>
      </c>
      <c r="H152" s="56">
        <v>2534807</v>
      </c>
      <c r="I152" s="61">
        <f t="shared" si="17"/>
        <v>0</v>
      </c>
      <c r="J152" s="58">
        <v>576991</v>
      </c>
      <c r="K152" s="61">
        <f t="shared" si="18"/>
        <v>0</v>
      </c>
      <c r="L152" s="58">
        <v>0</v>
      </c>
      <c r="M152" s="61" t="e">
        <f t="shared" si="19"/>
        <v>#DIV/0!</v>
      </c>
      <c r="N152" s="54">
        <v>1232093</v>
      </c>
      <c r="O152" s="61">
        <f t="shared" si="20"/>
        <v>0</v>
      </c>
      <c r="P152" s="54">
        <v>183128</v>
      </c>
      <c r="Q152" s="61">
        <f t="shared" si="21"/>
        <v>0</v>
      </c>
      <c r="R152" s="58">
        <v>2358612</v>
      </c>
      <c r="S152" s="62">
        <f t="shared" si="22"/>
        <v>0</v>
      </c>
    </row>
    <row r="153" spans="1:19" x14ac:dyDescent="0.2">
      <c r="A153" s="5" t="s">
        <v>254</v>
      </c>
      <c r="B153" s="51" t="s">
        <v>64</v>
      </c>
      <c r="C153" s="52">
        <v>230575</v>
      </c>
      <c r="D153" s="53">
        <v>107254522</v>
      </c>
      <c r="E153" s="54">
        <f t="shared" si="15"/>
        <v>465.1611059308251</v>
      </c>
      <c r="F153" s="54">
        <v>164157172</v>
      </c>
      <c r="G153" s="55">
        <f t="shared" si="16"/>
        <v>0.65336482526636119</v>
      </c>
      <c r="H153" s="56">
        <v>543692074</v>
      </c>
      <c r="I153" s="61">
        <f t="shared" si="17"/>
        <v>0.19727071099440011</v>
      </c>
      <c r="J153" s="58">
        <v>142733328</v>
      </c>
      <c r="K153" s="61">
        <f t="shared" si="18"/>
        <v>0.75143292392089389</v>
      </c>
      <c r="L153" s="58">
        <v>154227503</v>
      </c>
      <c r="M153" s="61">
        <f t="shared" si="19"/>
        <v>0.69543058088673071</v>
      </c>
      <c r="N153" s="54">
        <v>132006264</v>
      </c>
      <c r="O153" s="61">
        <f t="shared" si="20"/>
        <v>0.81249570096158463</v>
      </c>
      <c r="P153" s="54">
        <v>15023725</v>
      </c>
      <c r="Q153" s="61">
        <f t="shared" si="21"/>
        <v>7.1390099326232344</v>
      </c>
      <c r="R153" s="58">
        <v>490660774</v>
      </c>
      <c r="S153" s="62">
        <f t="shared" si="22"/>
        <v>0.21859200425913811</v>
      </c>
    </row>
    <row r="154" spans="1:19" x14ac:dyDescent="0.2">
      <c r="A154" s="63" t="s">
        <v>255</v>
      </c>
      <c r="B154" s="64" t="s">
        <v>64</v>
      </c>
      <c r="C154" s="65">
        <v>22303</v>
      </c>
      <c r="D154" s="66">
        <v>0</v>
      </c>
      <c r="E154" s="67">
        <f t="shared" si="15"/>
        <v>0</v>
      </c>
      <c r="F154" s="67">
        <v>0</v>
      </c>
      <c r="G154" s="68" t="e">
        <f t="shared" si="16"/>
        <v>#DIV/0!</v>
      </c>
      <c r="H154" s="69">
        <v>0</v>
      </c>
      <c r="I154" s="70" t="e">
        <f t="shared" si="17"/>
        <v>#DIV/0!</v>
      </c>
      <c r="J154" s="71">
        <v>0</v>
      </c>
      <c r="K154" s="70" t="e">
        <f t="shared" si="18"/>
        <v>#DIV/0!</v>
      </c>
      <c r="L154" s="71">
        <v>0</v>
      </c>
      <c r="M154" s="70" t="e">
        <f t="shared" si="19"/>
        <v>#DIV/0!</v>
      </c>
      <c r="N154" s="67">
        <v>0</v>
      </c>
      <c r="O154" s="70" t="e">
        <f t="shared" si="20"/>
        <v>#DIV/0!</v>
      </c>
      <c r="P154" s="67">
        <v>0</v>
      </c>
      <c r="Q154" s="70" t="e">
        <f t="shared" si="21"/>
        <v>#DIV/0!</v>
      </c>
      <c r="R154" s="71">
        <v>0</v>
      </c>
      <c r="S154" s="72" t="e">
        <f t="shared" si="22"/>
        <v>#DIV/0!</v>
      </c>
    </row>
    <row r="155" spans="1:19" x14ac:dyDescent="0.2">
      <c r="A155" s="5" t="s">
        <v>256</v>
      </c>
      <c r="B155" s="51" t="s">
        <v>0</v>
      </c>
      <c r="C155" s="52">
        <v>7118</v>
      </c>
      <c r="D155" s="53">
        <v>3388730</v>
      </c>
      <c r="E155" s="54">
        <f t="shared" si="15"/>
        <v>476.07895476257374</v>
      </c>
      <c r="F155" s="54">
        <v>4478086</v>
      </c>
      <c r="G155" s="55">
        <f t="shared" si="16"/>
        <v>0.75673624847758614</v>
      </c>
      <c r="H155" s="56">
        <v>14066310</v>
      </c>
      <c r="I155" s="61">
        <f t="shared" si="17"/>
        <v>0.24091108471233749</v>
      </c>
      <c r="J155" s="58">
        <v>5465731</v>
      </c>
      <c r="K155" s="61">
        <f t="shared" si="18"/>
        <v>0.61999575171189358</v>
      </c>
      <c r="L155" s="58">
        <v>5626903</v>
      </c>
      <c r="M155" s="61">
        <f t="shared" si="19"/>
        <v>0.60223714537108597</v>
      </c>
      <c r="N155" s="54">
        <v>4696415</v>
      </c>
      <c r="O155" s="61">
        <f t="shared" si="20"/>
        <v>0.72155676191307627</v>
      </c>
      <c r="P155" s="54">
        <v>683468</v>
      </c>
      <c r="Q155" s="61">
        <f t="shared" si="21"/>
        <v>4.9581399568085116</v>
      </c>
      <c r="R155" s="58">
        <v>21338194</v>
      </c>
      <c r="S155" s="62">
        <f t="shared" si="22"/>
        <v>0.15881053476222026</v>
      </c>
    </row>
    <row r="156" spans="1:19" x14ac:dyDescent="0.2">
      <c r="A156" s="5" t="s">
        <v>257</v>
      </c>
      <c r="B156" s="51" t="s">
        <v>4</v>
      </c>
      <c r="C156" s="52">
        <v>4287</v>
      </c>
      <c r="D156" s="53">
        <v>12246292</v>
      </c>
      <c r="E156" s="54">
        <f t="shared" si="15"/>
        <v>2856.6111499883368</v>
      </c>
      <c r="F156" s="54">
        <v>12786302</v>
      </c>
      <c r="G156" s="55">
        <f t="shared" si="16"/>
        <v>0.95776652232991211</v>
      </c>
      <c r="H156" s="56">
        <v>24664235</v>
      </c>
      <c r="I156" s="61">
        <f t="shared" si="17"/>
        <v>0.49652024479980833</v>
      </c>
      <c r="J156" s="58">
        <v>5078339</v>
      </c>
      <c r="K156" s="61">
        <f t="shared" si="18"/>
        <v>2.4114758782349899</v>
      </c>
      <c r="L156" s="58">
        <v>17878947</v>
      </c>
      <c r="M156" s="61">
        <f t="shared" si="19"/>
        <v>0.68495599880686486</v>
      </c>
      <c r="N156" s="54">
        <v>6427595</v>
      </c>
      <c r="O156" s="61">
        <f t="shared" si="20"/>
        <v>1.9052681446170769</v>
      </c>
      <c r="P156" s="54">
        <v>0</v>
      </c>
      <c r="Q156" s="61" t="e">
        <f t="shared" si="21"/>
        <v>#DIV/0!</v>
      </c>
      <c r="R156" s="58">
        <v>30246722</v>
      </c>
      <c r="S156" s="62">
        <f t="shared" si="22"/>
        <v>0.40487997343976645</v>
      </c>
    </row>
    <row r="157" spans="1:19" x14ac:dyDescent="0.2">
      <c r="A157" s="5" t="s">
        <v>258</v>
      </c>
      <c r="B157" s="51" t="s">
        <v>13</v>
      </c>
      <c r="C157" s="52">
        <v>245</v>
      </c>
      <c r="D157" s="53">
        <v>188743</v>
      </c>
      <c r="E157" s="54">
        <f t="shared" si="15"/>
        <v>770.37959183673468</v>
      </c>
      <c r="F157" s="54">
        <v>206316</v>
      </c>
      <c r="G157" s="55">
        <f t="shared" si="16"/>
        <v>0.91482483181139607</v>
      </c>
      <c r="H157" s="56">
        <v>339011</v>
      </c>
      <c r="I157" s="61">
        <f t="shared" si="17"/>
        <v>0.5567459462967278</v>
      </c>
      <c r="J157" s="58">
        <v>144352</v>
      </c>
      <c r="K157" s="61">
        <f t="shared" si="18"/>
        <v>1.3075191199290623</v>
      </c>
      <c r="L157" s="58">
        <v>15861</v>
      </c>
      <c r="M157" s="61">
        <f t="shared" si="19"/>
        <v>11.899817161591324</v>
      </c>
      <c r="N157" s="54">
        <v>123766</v>
      </c>
      <c r="O157" s="61">
        <f t="shared" si="20"/>
        <v>1.5249987880354863</v>
      </c>
      <c r="P157" s="54">
        <v>0</v>
      </c>
      <c r="Q157" s="61" t="e">
        <f t="shared" si="21"/>
        <v>#DIV/0!</v>
      </c>
      <c r="R157" s="58">
        <v>283979</v>
      </c>
      <c r="S157" s="62">
        <f t="shared" si="22"/>
        <v>0.664637173875533</v>
      </c>
    </row>
    <row r="158" spans="1:19" x14ac:dyDescent="0.2">
      <c r="A158" s="5" t="s">
        <v>259</v>
      </c>
      <c r="B158" s="51" t="s">
        <v>13</v>
      </c>
      <c r="C158" s="52">
        <v>234</v>
      </c>
      <c r="D158" s="53">
        <v>14505</v>
      </c>
      <c r="E158" s="54">
        <f t="shared" si="15"/>
        <v>61.987179487179489</v>
      </c>
      <c r="F158" s="54">
        <v>30091</v>
      </c>
      <c r="G158" s="55">
        <f t="shared" si="16"/>
        <v>0.48203781861686218</v>
      </c>
      <c r="H158" s="56">
        <v>50536</v>
      </c>
      <c r="I158" s="61">
        <f t="shared" si="17"/>
        <v>0.28702311223682125</v>
      </c>
      <c r="J158" s="58">
        <v>83085</v>
      </c>
      <c r="K158" s="61">
        <f t="shared" si="18"/>
        <v>0.17458024914244449</v>
      </c>
      <c r="L158" s="58">
        <v>0</v>
      </c>
      <c r="M158" s="61" t="e">
        <f t="shared" si="19"/>
        <v>#DIV/0!</v>
      </c>
      <c r="N158" s="54">
        <v>0</v>
      </c>
      <c r="O158" s="61" t="e">
        <f t="shared" si="20"/>
        <v>#DIV/0!</v>
      </c>
      <c r="P158" s="54">
        <v>0</v>
      </c>
      <c r="Q158" s="61" t="e">
        <f t="shared" si="21"/>
        <v>#DIV/0!</v>
      </c>
      <c r="R158" s="58">
        <v>83085</v>
      </c>
      <c r="S158" s="62">
        <f t="shared" si="22"/>
        <v>0.17458024914244449</v>
      </c>
    </row>
    <row r="159" spans="1:19" x14ac:dyDescent="0.2">
      <c r="A159" s="5" t="s">
        <v>260</v>
      </c>
      <c r="B159" s="51" t="s">
        <v>37</v>
      </c>
      <c r="C159" s="52">
        <v>3114</v>
      </c>
      <c r="D159" s="53">
        <v>457925</v>
      </c>
      <c r="E159" s="54">
        <f t="shared" si="15"/>
        <v>147.05362877328196</v>
      </c>
      <c r="F159" s="54">
        <v>1554483</v>
      </c>
      <c r="G159" s="55">
        <f t="shared" si="16"/>
        <v>0.29458347244710942</v>
      </c>
      <c r="H159" s="56">
        <v>4157358</v>
      </c>
      <c r="I159" s="61">
        <f t="shared" si="17"/>
        <v>0.1101480796217213</v>
      </c>
      <c r="J159" s="58">
        <v>837623</v>
      </c>
      <c r="K159" s="61">
        <f t="shared" si="18"/>
        <v>0.54669582855294085</v>
      </c>
      <c r="L159" s="58">
        <v>134817</v>
      </c>
      <c r="M159" s="61">
        <f t="shared" si="19"/>
        <v>3.3966413731206004</v>
      </c>
      <c r="N159" s="54">
        <v>1952031</v>
      </c>
      <c r="O159" s="61">
        <f t="shared" si="20"/>
        <v>0.23458899986731768</v>
      </c>
      <c r="P159" s="54">
        <v>1737030</v>
      </c>
      <c r="Q159" s="61">
        <f t="shared" si="21"/>
        <v>0.26362526841793177</v>
      </c>
      <c r="R159" s="58">
        <v>6225369</v>
      </c>
      <c r="S159" s="62">
        <f t="shared" si="22"/>
        <v>7.3557888697039484E-2</v>
      </c>
    </row>
    <row r="160" spans="1:19" x14ac:dyDescent="0.2">
      <c r="A160" s="5" t="s">
        <v>261</v>
      </c>
      <c r="B160" s="51" t="s">
        <v>9</v>
      </c>
      <c r="C160" s="52">
        <v>1971</v>
      </c>
      <c r="D160" s="53">
        <v>6085803</v>
      </c>
      <c r="E160" s="54">
        <f t="shared" si="15"/>
        <v>3087.6727549467278</v>
      </c>
      <c r="F160" s="54">
        <v>6147993</v>
      </c>
      <c r="G160" s="55">
        <f t="shared" si="16"/>
        <v>0.9898845037722066</v>
      </c>
      <c r="H160" s="56">
        <v>11441770</v>
      </c>
      <c r="I160" s="61">
        <f t="shared" si="17"/>
        <v>0.53189349200342251</v>
      </c>
      <c r="J160" s="58">
        <v>4070942</v>
      </c>
      <c r="K160" s="61">
        <f t="shared" si="18"/>
        <v>1.4949372896985513</v>
      </c>
      <c r="L160" s="58">
        <v>4374230</v>
      </c>
      <c r="M160" s="61">
        <f t="shared" si="19"/>
        <v>1.3912855519714327</v>
      </c>
      <c r="N160" s="54">
        <v>2490152</v>
      </c>
      <c r="O160" s="61">
        <f t="shared" si="20"/>
        <v>2.4439484015433597</v>
      </c>
      <c r="P160" s="54">
        <v>75684</v>
      </c>
      <c r="Q160" s="61">
        <f t="shared" si="21"/>
        <v>80.410694466465827</v>
      </c>
      <c r="R160" s="58">
        <v>11464735</v>
      </c>
      <c r="S160" s="62">
        <f t="shared" si="22"/>
        <v>0.53082805664500754</v>
      </c>
    </row>
    <row r="161" spans="1:19" x14ac:dyDescent="0.2">
      <c r="A161" s="5" t="s">
        <v>262</v>
      </c>
      <c r="B161" s="51" t="s">
        <v>15</v>
      </c>
      <c r="C161" s="52">
        <v>13008</v>
      </c>
      <c r="D161" s="53">
        <v>5277958</v>
      </c>
      <c r="E161" s="54">
        <f t="shared" si="15"/>
        <v>405.74707872078721</v>
      </c>
      <c r="F161" s="54">
        <v>8492880</v>
      </c>
      <c r="G161" s="55">
        <f t="shared" si="16"/>
        <v>0.62145679675210297</v>
      </c>
      <c r="H161" s="56">
        <v>32356541</v>
      </c>
      <c r="I161" s="61">
        <f t="shared" si="17"/>
        <v>0.16311873385971634</v>
      </c>
      <c r="J161" s="58">
        <v>5809516</v>
      </c>
      <c r="K161" s="61">
        <f t="shared" si="18"/>
        <v>0.90850218847835174</v>
      </c>
      <c r="L161" s="58">
        <v>8376427</v>
      </c>
      <c r="M161" s="61">
        <f t="shared" si="19"/>
        <v>0.63009657936492491</v>
      </c>
      <c r="N161" s="54">
        <v>11043077</v>
      </c>
      <c r="O161" s="61">
        <f t="shared" si="20"/>
        <v>0.47794269658719213</v>
      </c>
      <c r="P161" s="54">
        <v>535621</v>
      </c>
      <c r="Q161" s="61">
        <f t="shared" si="21"/>
        <v>9.8539041598443671</v>
      </c>
      <c r="R161" s="58">
        <v>28634936</v>
      </c>
      <c r="S161" s="62">
        <f t="shared" si="22"/>
        <v>0.18431883346971686</v>
      </c>
    </row>
    <row r="162" spans="1:19" x14ac:dyDescent="0.2">
      <c r="A162" s="5" t="s">
        <v>263</v>
      </c>
      <c r="B162" s="51" t="s">
        <v>9</v>
      </c>
      <c r="C162" s="52">
        <v>155038</v>
      </c>
      <c r="D162" s="53">
        <v>203269164</v>
      </c>
      <c r="E162" s="54">
        <f t="shared" si="15"/>
        <v>1311.0925321534075</v>
      </c>
      <c r="F162" s="54">
        <v>231734778</v>
      </c>
      <c r="G162" s="55">
        <f t="shared" si="16"/>
        <v>0.87716296083965439</v>
      </c>
      <c r="H162" s="56">
        <v>983400325</v>
      </c>
      <c r="I162" s="61">
        <f t="shared" si="17"/>
        <v>0.20670032217042433</v>
      </c>
      <c r="J162" s="58">
        <v>275154616</v>
      </c>
      <c r="K162" s="61">
        <f t="shared" si="18"/>
        <v>0.73874524423751631</v>
      </c>
      <c r="L162" s="58">
        <v>222870606</v>
      </c>
      <c r="M162" s="61">
        <f t="shared" si="19"/>
        <v>0.91205012472573432</v>
      </c>
      <c r="N162" s="54">
        <v>131958702</v>
      </c>
      <c r="O162" s="61">
        <f t="shared" si="20"/>
        <v>1.5403998441876157</v>
      </c>
      <c r="P162" s="54">
        <v>31454686</v>
      </c>
      <c r="Q162" s="61">
        <f t="shared" si="21"/>
        <v>6.462285587590987</v>
      </c>
      <c r="R162" s="58">
        <v>800809433</v>
      </c>
      <c r="S162" s="62">
        <f t="shared" si="22"/>
        <v>0.25382963239894801</v>
      </c>
    </row>
    <row r="163" spans="1:19" x14ac:dyDescent="0.2">
      <c r="A163" s="5" t="s">
        <v>264</v>
      </c>
      <c r="B163" s="51" t="s">
        <v>18</v>
      </c>
      <c r="C163" s="52">
        <v>3018</v>
      </c>
      <c r="D163" s="53">
        <v>6278775</v>
      </c>
      <c r="E163" s="54">
        <f t="shared" si="15"/>
        <v>2080.4423459244531</v>
      </c>
      <c r="F163" s="54">
        <v>7245258</v>
      </c>
      <c r="G163" s="55">
        <f t="shared" si="16"/>
        <v>0.86660475030702844</v>
      </c>
      <c r="H163" s="56">
        <v>15470756</v>
      </c>
      <c r="I163" s="61">
        <f t="shared" si="17"/>
        <v>0.40584797536720246</v>
      </c>
      <c r="J163" s="58">
        <v>1733957</v>
      </c>
      <c r="K163" s="61">
        <f t="shared" si="18"/>
        <v>3.6210673044371919</v>
      </c>
      <c r="L163" s="58">
        <v>5869256</v>
      </c>
      <c r="M163" s="61">
        <f t="shared" si="19"/>
        <v>1.0697735794792389</v>
      </c>
      <c r="N163" s="54">
        <v>7814788</v>
      </c>
      <c r="O163" s="61">
        <f t="shared" si="20"/>
        <v>0.8034478990344972</v>
      </c>
      <c r="P163" s="54">
        <v>274069</v>
      </c>
      <c r="Q163" s="61">
        <f t="shared" si="21"/>
        <v>22.909468053665318</v>
      </c>
      <c r="R163" s="58">
        <v>15692070</v>
      </c>
      <c r="S163" s="62">
        <f t="shared" si="22"/>
        <v>0.4001240754087893</v>
      </c>
    </row>
    <row r="164" spans="1:19" x14ac:dyDescent="0.2">
      <c r="A164" s="5" t="s">
        <v>265</v>
      </c>
      <c r="B164" s="51" t="s">
        <v>64</v>
      </c>
      <c r="C164" s="52">
        <v>84014</v>
      </c>
      <c r="D164" s="53">
        <v>27748241</v>
      </c>
      <c r="E164" s="54">
        <f t="shared" si="15"/>
        <v>330.28115552169879</v>
      </c>
      <c r="F164" s="54">
        <v>34732021</v>
      </c>
      <c r="G164" s="55">
        <f t="shared" si="16"/>
        <v>0.79892388064604702</v>
      </c>
      <c r="H164" s="56">
        <v>262257966</v>
      </c>
      <c r="I164" s="61">
        <f t="shared" si="17"/>
        <v>0.10580514072926196</v>
      </c>
      <c r="J164" s="58">
        <v>76940805</v>
      </c>
      <c r="K164" s="61">
        <f t="shared" si="18"/>
        <v>0.3606440171765814</v>
      </c>
      <c r="L164" s="58">
        <v>35184461</v>
      </c>
      <c r="M164" s="61">
        <f t="shared" si="19"/>
        <v>0.78865044998131417</v>
      </c>
      <c r="N164" s="54">
        <v>112117568</v>
      </c>
      <c r="O164" s="61">
        <f t="shared" si="20"/>
        <v>0.24749235552451512</v>
      </c>
      <c r="P164" s="54">
        <v>9255770</v>
      </c>
      <c r="Q164" s="61">
        <f t="shared" si="21"/>
        <v>2.9979397716235385</v>
      </c>
      <c r="R164" s="58">
        <v>256403187</v>
      </c>
      <c r="S164" s="62">
        <f t="shared" si="22"/>
        <v>0.10822112363213332</v>
      </c>
    </row>
    <row r="165" spans="1:19" x14ac:dyDescent="0.2">
      <c r="A165" s="5" t="s">
        <v>266</v>
      </c>
      <c r="B165" s="51" t="s">
        <v>58</v>
      </c>
      <c r="C165" s="52">
        <v>153</v>
      </c>
      <c r="D165" s="53">
        <v>122154</v>
      </c>
      <c r="E165" s="54">
        <f t="shared" si="15"/>
        <v>798.39215686274508</v>
      </c>
      <c r="F165" s="54">
        <v>191343</v>
      </c>
      <c r="G165" s="55">
        <f t="shared" si="16"/>
        <v>0.63840328624511999</v>
      </c>
      <c r="H165" s="56">
        <v>506205</v>
      </c>
      <c r="I165" s="61">
        <f t="shared" si="17"/>
        <v>0.24131330192313391</v>
      </c>
      <c r="J165" s="58">
        <v>535307</v>
      </c>
      <c r="K165" s="61">
        <f t="shared" si="18"/>
        <v>0.2281942885110787</v>
      </c>
      <c r="L165" s="58">
        <v>30146</v>
      </c>
      <c r="M165" s="61">
        <f t="shared" si="19"/>
        <v>4.0520798779274196</v>
      </c>
      <c r="N165" s="54">
        <v>510414</v>
      </c>
      <c r="O165" s="61">
        <f t="shared" si="20"/>
        <v>0.23932337279149868</v>
      </c>
      <c r="P165" s="54">
        <v>23989</v>
      </c>
      <c r="Q165" s="61">
        <f t="shared" si="21"/>
        <v>5.0920838717745633</v>
      </c>
      <c r="R165" s="58">
        <v>1108908</v>
      </c>
      <c r="S165" s="62">
        <f t="shared" si="22"/>
        <v>0.11015701933794328</v>
      </c>
    </row>
    <row r="166" spans="1:19" x14ac:dyDescent="0.2">
      <c r="A166" s="5" t="s">
        <v>267</v>
      </c>
      <c r="B166" s="51" t="s">
        <v>22</v>
      </c>
      <c r="C166" s="52">
        <v>1934</v>
      </c>
      <c r="D166" s="53">
        <v>1376679</v>
      </c>
      <c r="E166" s="54">
        <f t="shared" si="15"/>
        <v>711.82988624612199</v>
      </c>
      <c r="F166" s="54">
        <v>2007137</v>
      </c>
      <c r="G166" s="55">
        <f t="shared" si="16"/>
        <v>0.68589189477350077</v>
      </c>
      <c r="H166" s="56">
        <v>5834847</v>
      </c>
      <c r="I166" s="61">
        <f t="shared" si="17"/>
        <v>0.23594089099508522</v>
      </c>
      <c r="J166" s="58">
        <v>833300</v>
      </c>
      <c r="K166" s="61">
        <f t="shared" si="18"/>
        <v>1.6520808832353293</v>
      </c>
      <c r="L166" s="58">
        <v>1880764</v>
      </c>
      <c r="M166" s="61">
        <f t="shared" si="19"/>
        <v>0.7319786001858819</v>
      </c>
      <c r="N166" s="54">
        <v>3359912</v>
      </c>
      <c r="O166" s="61">
        <f t="shared" si="20"/>
        <v>0.4097366240544395</v>
      </c>
      <c r="P166" s="54">
        <v>101921</v>
      </c>
      <c r="Q166" s="61">
        <f t="shared" si="21"/>
        <v>13.5073144886726</v>
      </c>
      <c r="R166" s="58">
        <v>6864699</v>
      </c>
      <c r="S166" s="62">
        <f t="shared" si="22"/>
        <v>0.20054469977489181</v>
      </c>
    </row>
    <row r="167" spans="1:19" x14ac:dyDescent="0.2">
      <c r="A167" s="5" t="s">
        <v>268</v>
      </c>
      <c r="B167" s="51" t="s">
        <v>4</v>
      </c>
      <c r="C167" s="52">
        <v>2672</v>
      </c>
      <c r="D167" s="53">
        <v>1595809</v>
      </c>
      <c r="E167" s="54">
        <f t="shared" si="15"/>
        <v>597.23390718562871</v>
      </c>
      <c r="F167" s="54">
        <v>2224454</v>
      </c>
      <c r="G167" s="55">
        <f t="shared" si="16"/>
        <v>0.71739357163600592</v>
      </c>
      <c r="H167" s="56">
        <v>2756367</v>
      </c>
      <c r="I167" s="61">
        <f t="shared" si="17"/>
        <v>0.57895374599971627</v>
      </c>
      <c r="J167" s="58">
        <v>674453</v>
      </c>
      <c r="K167" s="61">
        <f t="shared" si="18"/>
        <v>2.3660788817011711</v>
      </c>
      <c r="L167" s="58">
        <v>1556074</v>
      </c>
      <c r="M167" s="61">
        <f t="shared" si="19"/>
        <v>1.0255354179814071</v>
      </c>
      <c r="N167" s="54">
        <v>1084653</v>
      </c>
      <c r="O167" s="61">
        <f t="shared" si="20"/>
        <v>1.471262237784803</v>
      </c>
      <c r="P167" s="54">
        <v>0</v>
      </c>
      <c r="Q167" s="61" t="e">
        <f t="shared" si="21"/>
        <v>#DIV/0!</v>
      </c>
      <c r="R167" s="58">
        <v>3315180</v>
      </c>
      <c r="S167" s="62">
        <f t="shared" si="22"/>
        <v>0.48136420948485453</v>
      </c>
    </row>
    <row r="168" spans="1:19" x14ac:dyDescent="0.2">
      <c r="A168" s="5" t="s">
        <v>269</v>
      </c>
      <c r="B168" s="51" t="s">
        <v>14</v>
      </c>
      <c r="C168" s="52">
        <v>3009</v>
      </c>
      <c r="D168" s="53">
        <v>3491804</v>
      </c>
      <c r="E168" s="54">
        <f t="shared" si="15"/>
        <v>1160.4533067464274</v>
      </c>
      <c r="F168" s="54">
        <v>4233629</v>
      </c>
      <c r="G168" s="55">
        <f t="shared" si="16"/>
        <v>0.82477798597845964</v>
      </c>
      <c r="H168" s="56">
        <v>9161276</v>
      </c>
      <c r="I168" s="61">
        <f t="shared" si="17"/>
        <v>0.38114821559791451</v>
      </c>
      <c r="J168" s="58">
        <v>2226926</v>
      </c>
      <c r="K168" s="61">
        <f t="shared" si="18"/>
        <v>1.5679928295776331</v>
      </c>
      <c r="L168" s="58">
        <v>3064511</v>
      </c>
      <c r="M168" s="61">
        <f t="shared" si="19"/>
        <v>1.1394326859978638</v>
      </c>
      <c r="N168" s="54">
        <v>0</v>
      </c>
      <c r="O168" s="61" t="e">
        <f t="shared" si="20"/>
        <v>#DIV/0!</v>
      </c>
      <c r="P168" s="54">
        <v>2420901</v>
      </c>
      <c r="Q168" s="61">
        <f t="shared" si="21"/>
        <v>1.4423572050240798</v>
      </c>
      <c r="R168" s="58">
        <v>7750094</v>
      </c>
      <c r="S168" s="62">
        <f t="shared" si="22"/>
        <v>0.45054989010455876</v>
      </c>
    </row>
    <row r="169" spans="1:19" x14ac:dyDescent="0.2">
      <c r="A169" s="5" t="s">
        <v>270</v>
      </c>
      <c r="B169" s="51" t="s">
        <v>64</v>
      </c>
      <c r="C169" s="52">
        <v>89</v>
      </c>
      <c r="D169" s="53">
        <v>5106766</v>
      </c>
      <c r="E169" s="54">
        <f t="shared" si="15"/>
        <v>57379.393258426964</v>
      </c>
      <c r="F169" s="54">
        <v>5113046</v>
      </c>
      <c r="G169" s="55">
        <f t="shared" si="16"/>
        <v>0.99877176931324307</v>
      </c>
      <c r="H169" s="56">
        <v>9040151</v>
      </c>
      <c r="I169" s="61">
        <f t="shared" si="17"/>
        <v>0.56489830756145554</v>
      </c>
      <c r="J169" s="58">
        <v>2281047</v>
      </c>
      <c r="K169" s="61">
        <f t="shared" si="18"/>
        <v>2.2387815770565007</v>
      </c>
      <c r="L169" s="58">
        <v>4011391</v>
      </c>
      <c r="M169" s="61">
        <f t="shared" si="19"/>
        <v>1.2730661259398548</v>
      </c>
      <c r="N169" s="54">
        <v>759293</v>
      </c>
      <c r="O169" s="61">
        <f t="shared" si="20"/>
        <v>6.7256856048982412</v>
      </c>
      <c r="P169" s="54">
        <v>277984</v>
      </c>
      <c r="Q169" s="61">
        <f t="shared" si="21"/>
        <v>18.37071917808219</v>
      </c>
      <c r="R169" s="58">
        <v>8270807</v>
      </c>
      <c r="S169" s="62">
        <f t="shared" si="22"/>
        <v>0.61744470642344818</v>
      </c>
    </row>
    <row r="170" spans="1:19" x14ac:dyDescent="0.2">
      <c r="A170" s="5" t="s">
        <v>271</v>
      </c>
      <c r="B170" s="51" t="s">
        <v>14</v>
      </c>
      <c r="C170" s="52">
        <v>8984</v>
      </c>
      <c r="D170" s="53">
        <v>7032312</v>
      </c>
      <c r="E170" s="54">
        <f t="shared" si="15"/>
        <v>782.75957257346397</v>
      </c>
      <c r="F170" s="54">
        <v>8415873</v>
      </c>
      <c r="G170" s="55">
        <f t="shared" si="16"/>
        <v>0.83560101251527918</v>
      </c>
      <c r="H170" s="56">
        <v>14451828</v>
      </c>
      <c r="I170" s="61">
        <f t="shared" si="17"/>
        <v>0.48660363242629234</v>
      </c>
      <c r="J170" s="58">
        <v>4150555</v>
      </c>
      <c r="K170" s="61">
        <f t="shared" si="18"/>
        <v>1.6943064240806349</v>
      </c>
      <c r="L170" s="58">
        <v>5175732</v>
      </c>
      <c r="M170" s="61">
        <f t="shared" si="19"/>
        <v>1.3587086812068323</v>
      </c>
      <c r="N170" s="54">
        <v>0</v>
      </c>
      <c r="O170" s="61" t="e">
        <f t="shared" si="20"/>
        <v>#DIV/0!</v>
      </c>
      <c r="P170" s="54">
        <v>2270585</v>
      </c>
      <c r="Q170" s="61">
        <f t="shared" si="21"/>
        <v>3.0971366409978045</v>
      </c>
      <c r="R170" s="58">
        <v>12722294</v>
      </c>
      <c r="S170" s="62">
        <f t="shared" si="22"/>
        <v>0.55275502987118519</v>
      </c>
    </row>
    <row r="171" spans="1:19" x14ac:dyDescent="0.2">
      <c r="A171" s="5" t="s">
        <v>272</v>
      </c>
      <c r="B171" s="51" t="s">
        <v>32</v>
      </c>
      <c r="C171" s="52">
        <v>4553</v>
      </c>
      <c r="D171" s="53">
        <v>5991083</v>
      </c>
      <c r="E171" s="54">
        <f t="shared" si="15"/>
        <v>1315.8539424555238</v>
      </c>
      <c r="F171" s="54">
        <v>7238220</v>
      </c>
      <c r="G171" s="55">
        <f t="shared" si="16"/>
        <v>0.82770114751969404</v>
      </c>
      <c r="H171" s="56">
        <v>14678699</v>
      </c>
      <c r="I171" s="61">
        <f t="shared" si="17"/>
        <v>0.40814809268859592</v>
      </c>
      <c r="J171" s="58">
        <v>3939850</v>
      </c>
      <c r="K171" s="61">
        <f t="shared" si="18"/>
        <v>1.5206373339086514</v>
      </c>
      <c r="L171" s="58">
        <v>6191652</v>
      </c>
      <c r="M171" s="61">
        <f t="shared" si="19"/>
        <v>0.96760654507068544</v>
      </c>
      <c r="N171" s="54">
        <v>29142</v>
      </c>
      <c r="O171" s="61">
        <f t="shared" si="20"/>
        <v>205.58242399286254</v>
      </c>
      <c r="P171" s="54">
        <v>97885</v>
      </c>
      <c r="Q171" s="61">
        <f t="shared" si="21"/>
        <v>61.205322572406395</v>
      </c>
      <c r="R171" s="58">
        <v>10284489</v>
      </c>
      <c r="S171" s="62">
        <f t="shared" si="22"/>
        <v>0.58253579735463767</v>
      </c>
    </row>
    <row r="172" spans="1:19" x14ac:dyDescent="0.2">
      <c r="A172" s="5" t="s">
        <v>273</v>
      </c>
      <c r="B172" s="51" t="s">
        <v>11</v>
      </c>
      <c r="C172" s="52">
        <v>3702</v>
      </c>
      <c r="D172" s="53">
        <v>3179075</v>
      </c>
      <c r="E172" s="54">
        <f t="shared" si="15"/>
        <v>858.74527282549968</v>
      </c>
      <c r="F172" s="54">
        <v>4033244</v>
      </c>
      <c r="G172" s="55">
        <f t="shared" si="16"/>
        <v>0.7882178712718596</v>
      </c>
      <c r="H172" s="56">
        <v>7884543</v>
      </c>
      <c r="I172" s="61">
        <f t="shared" si="17"/>
        <v>0.40320345770198729</v>
      </c>
      <c r="J172" s="58">
        <v>1697525</v>
      </c>
      <c r="K172" s="61">
        <f t="shared" si="18"/>
        <v>1.872770651389523</v>
      </c>
      <c r="L172" s="58">
        <v>1598663</v>
      </c>
      <c r="M172" s="61">
        <f t="shared" si="19"/>
        <v>1.988583585158348</v>
      </c>
      <c r="N172" s="54">
        <v>6604043</v>
      </c>
      <c r="O172" s="61">
        <f t="shared" si="20"/>
        <v>0.48138314665728249</v>
      </c>
      <c r="P172" s="54">
        <v>45389</v>
      </c>
      <c r="Q172" s="61">
        <f t="shared" si="21"/>
        <v>70.040648615303269</v>
      </c>
      <c r="R172" s="58">
        <v>11479685</v>
      </c>
      <c r="S172" s="62">
        <f t="shared" si="22"/>
        <v>0.27693050811063197</v>
      </c>
    </row>
    <row r="173" spans="1:19" x14ac:dyDescent="0.2">
      <c r="A173" s="5" t="s">
        <v>274</v>
      </c>
      <c r="B173" s="51" t="s">
        <v>11</v>
      </c>
      <c r="C173" s="52">
        <v>1206</v>
      </c>
      <c r="D173" s="53">
        <v>2663699</v>
      </c>
      <c r="E173" s="54">
        <f t="shared" si="15"/>
        <v>2208.705638474295</v>
      </c>
      <c r="F173" s="54">
        <v>3215975</v>
      </c>
      <c r="G173" s="55">
        <f t="shared" si="16"/>
        <v>0.82827105310209193</v>
      </c>
      <c r="H173" s="56">
        <v>6167335</v>
      </c>
      <c r="I173" s="61">
        <f t="shared" si="17"/>
        <v>0.4319043800928602</v>
      </c>
      <c r="J173" s="58">
        <v>1962893</v>
      </c>
      <c r="K173" s="61">
        <f t="shared" si="18"/>
        <v>1.3570271023433269</v>
      </c>
      <c r="L173" s="58">
        <v>2914117</v>
      </c>
      <c r="M173" s="61">
        <f t="shared" si="19"/>
        <v>0.91406728007145899</v>
      </c>
      <c r="N173" s="54">
        <v>929147</v>
      </c>
      <c r="O173" s="61">
        <f t="shared" si="20"/>
        <v>2.8668219345270445</v>
      </c>
      <c r="P173" s="54">
        <v>0</v>
      </c>
      <c r="Q173" s="61" t="e">
        <f t="shared" si="21"/>
        <v>#DIV/0!</v>
      </c>
      <c r="R173" s="58">
        <v>6742912</v>
      </c>
      <c r="S173" s="62">
        <f t="shared" si="22"/>
        <v>0.39503689207274245</v>
      </c>
    </row>
    <row r="174" spans="1:19" x14ac:dyDescent="0.2">
      <c r="A174" s="5" t="s">
        <v>275</v>
      </c>
      <c r="B174" s="51" t="s">
        <v>29</v>
      </c>
      <c r="C174" s="52">
        <v>6700</v>
      </c>
      <c r="D174" s="53">
        <v>3675412</v>
      </c>
      <c r="E174" s="54">
        <f t="shared" si="15"/>
        <v>548.56895522388061</v>
      </c>
      <c r="F174" s="54">
        <v>3875261</v>
      </c>
      <c r="G174" s="55">
        <f t="shared" si="16"/>
        <v>0.94842953803627683</v>
      </c>
      <c r="H174" s="56">
        <v>8061210</v>
      </c>
      <c r="I174" s="61">
        <f t="shared" si="17"/>
        <v>0.45593800434426096</v>
      </c>
      <c r="J174" s="58">
        <v>4722763</v>
      </c>
      <c r="K174" s="61">
        <f t="shared" si="18"/>
        <v>0.77823341971638216</v>
      </c>
      <c r="L174" s="58">
        <v>0</v>
      </c>
      <c r="M174" s="61" t="e">
        <f t="shared" si="19"/>
        <v>#DIV/0!</v>
      </c>
      <c r="N174" s="54">
        <v>2899568</v>
      </c>
      <c r="O174" s="61">
        <f t="shared" si="20"/>
        <v>1.2675722728351257</v>
      </c>
      <c r="P174" s="54">
        <v>421011</v>
      </c>
      <c r="Q174" s="61">
        <f t="shared" si="21"/>
        <v>8.7299666754550351</v>
      </c>
      <c r="R174" s="58">
        <v>18727468</v>
      </c>
      <c r="S174" s="62">
        <f t="shared" si="22"/>
        <v>0.19625781766120226</v>
      </c>
    </row>
    <row r="175" spans="1:19" x14ac:dyDescent="0.2">
      <c r="A175" s="5" t="s">
        <v>276</v>
      </c>
      <c r="B175" s="51" t="s">
        <v>44</v>
      </c>
      <c r="C175" s="52">
        <v>1499</v>
      </c>
      <c r="D175" s="53">
        <v>395471</v>
      </c>
      <c r="E175" s="54">
        <f t="shared" si="15"/>
        <v>263.82321547698467</v>
      </c>
      <c r="F175" s="54">
        <v>809156</v>
      </c>
      <c r="G175" s="55">
        <f t="shared" si="16"/>
        <v>0.488745062756749</v>
      </c>
      <c r="H175" s="56">
        <v>1806392</v>
      </c>
      <c r="I175" s="61">
        <f t="shared" si="17"/>
        <v>0.21892867107471689</v>
      </c>
      <c r="J175" s="58">
        <v>560458</v>
      </c>
      <c r="K175" s="61">
        <f t="shared" si="18"/>
        <v>0.70562111701501273</v>
      </c>
      <c r="L175" s="58">
        <v>810579</v>
      </c>
      <c r="M175" s="61">
        <f t="shared" si="19"/>
        <v>0.48788705357528384</v>
      </c>
      <c r="N175" s="54">
        <v>767199</v>
      </c>
      <c r="O175" s="61">
        <f t="shared" si="20"/>
        <v>0.51547382100341632</v>
      </c>
      <c r="P175" s="54">
        <v>96165</v>
      </c>
      <c r="Q175" s="61">
        <f t="shared" si="21"/>
        <v>4.112421359122342</v>
      </c>
      <c r="R175" s="58">
        <v>2333991</v>
      </c>
      <c r="S175" s="62">
        <f t="shared" si="22"/>
        <v>0.16943981360682198</v>
      </c>
    </row>
    <row r="176" spans="1:19" x14ac:dyDescent="0.2">
      <c r="A176" s="5" t="s">
        <v>277</v>
      </c>
      <c r="B176" s="51" t="s">
        <v>35</v>
      </c>
      <c r="C176" s="52">
        <v>1495</v>
      </c>
      <c r="D176" s="53">
        <v>622334</v>
      </c>
      <c r="E176" s="54">
        <f t="shared" si="15"/>
        <v>416.27692307692308</v>
      </c>
      <c r="F176" s="54">
        <v>1126679</v>
      </c>
      <c r="G176" s="55">
        <f t="shared" si="16"/>
        <v>0.55236140906149844</v>
      </c>
      <c r="H176" s="56">
        <v>1752252</v>
      </c>
      <c r="I176" s="61">
        <f t="shared" si="17"/>
        <v>0.35516238531900662</v>
      </c>
      <c r="J176" s="58">
        <v>506618</v>
      </c>
      <c r="K176" s="61">
        <f t="shared" si="18"/>
        <v>1.2284087813697895</v>
      </c>
      <c r="L176" s="58">
        <v>300295</v>
      </c>
      <c r="M176" s="61">
        <f t="shared" si="19"/>
        <v>2.0724087980152848</v>
      </c>
      <c r="N176" s="54">
        <v>350430</v>
      </c>
      <c r="O176" s="61">
        <f t="shared" si="20"/>
        <v>1.7759153040550182</v>
      </c>
      <c r="P176" s="54">
        <v>381660</v>
      </c>
      <c r="Q176" s="61">
        <f t="shared" si="21"/>
        <v>1.6305979143740501</v>
      </c>
      <c r="R176" s="58">
        <v>1922060</v>
      </c>
      <c r="S176" s="62">
        <f t="shared" si="22"/>
        <v>0.32378489745377353</v>
      </c>
    </row>
    <row r="177" spans="1:19" x14ac:dyDescent="0.2">
      <c r="A177" s="5" t="s">
        <v>278</v>
      </c>
      <c r="B177" s="51" t="s">
        <v>30</v>
      </c>
      <c r="C177" s="52">
        <v>7922</v>
      </c>
      <c r="D177" s="53">
        <v>5456050</v>
      </c>
      <c r="E177" s="54">
        <f t="shared" si="15"/>
        <v>688.72128250441813</v>
      </c>
      <c r="F177" s="54">
        <v>7291863</v>
      </c>
      <c r="G177" s="55">
        <f t="shared" si="16"/>
        <v>0.74823813886794088</v>
      </c>
      <c r="H177" s="56">
        <v>17583650</v>
      </c>
      <c r="I177" s="61">
        <f t="shared" si="17"/>
        <v>0.31029109428361007</v>
      </c>
      <c r="J177" s="58">
        <v>2829769</v>
      </c>
      <c r="K177" s="61">
        <f t="shared" si="18"/>
        <v>1.9280902434085609</v>
      </c>
      <c r="L177" s="58">
        <v>2476445</v>
      </c>
      <c r="M177" s="61">
        <f t="shared" si="19"/>
        <v>2.2031783463795884</v>
      </c>
      <c r="N177" s="54">
        <v>5357813</v>
      </c>
      <c r="O177" s="61">
        <f t="shared" si="20"/>
        <v>1.0183352797120766</v>
      </c>
      <c r="P177" s="54">
        <v>2549598</v>
      </c>
      <c r="Q177" s="61">
        <f t="shared" si="21"/>
        <v>2.1399648101386965</v>
      </c>
      <c r="R177" s="58">
        <v>20561167</v>
      </c>
      <c r="S177" s="62">
        <f t="shared" si="22"/>
        <v>0.26535701986176174</v>
      </c>
    </row>
    <row r="178" spans="1:19" x14ac:dyDescent="0.2">
      <c r="A178" s="5" t="s">
        <v>279</v>
      </c>
      <c r="B178" s="51" t="s">
        <v>33</v>
      </c>
      <c r="C178" s="52">
        <v>7342</v>
      </c>
      <c r="D178" s="53">
        <v>15812483</v>
      </c>
      <c r="E178" s="54">
        <f t="shared" si="15"/>
        <v>2153.7023971669846</v>
      </c>
      <c r="F178" s="54">
        <v>20078931</v>
      </c>
      <c r="G178" s="55">
        <f t="shared" si="16"/>
        <v>0.78751617802760521</v>
      </c>
      <c r="H178" s="56">
        <v>40101000</v>
      </c>
      <c r="I178" s="61">
        <f t="shared" si="17"/>
        <v>0.39431642602428868</v>
      </c>
      <c r="J178" s="58">
        <v>14505770</v>
      </c>
      <c r="K178" s="61">
        <f t="shared" si="18"/>
        <v>1.0900822913916324</v>
      </c>
      <c r="L178" s="58">
        <v>14924278</v>
      </c>
      <c r="M178" s="61">
        <f t="shared" si="19"/>
        <v>1.0595141017877046</v>
      </c>
      <c r="N178" s="54">
        <v>12868377</v>
      </c>
      <c r="O178" s="61">
        <f t="shared" si="20"/>
        <v>1.2287861165397935</v>
      </c>
      <c r="P178" s="54">
        <v>4191498</v>
      </c>
      <c r="Q178" s="61">
        <f t="shared" si="21"/>
        <v>3.7725135500482168</v>
      </c>
      <c r="R178" s="58">
        <v>56570868</v>
      </c>
      <c r="S178" s="62">
        <f t="shared" si="22"/>
        <v>0.27951635813684172</v>
      </c>
    </row>
    <row r="179" spans="1:19" x14ac:dyDescent="0.2">
      <c r="A179" s="5" t="s">
        <v>280</v>
      </c>
      <c r="B179" s="51" t="s">
        <v>117</v>
      </c>
      <c r="C179" s="52">
        <v>1016103</v>
      </c>
      <c r="D179" s="53">
        <v>1067702491</v>
      </c>
      <c r="E179" s="54">
        <f t="shared" si="15"/>
        <v>1050.7817524404513</v>
      </c>
      <c r="F179" s="54">
        <v>1586588916</v>
      </c>
      <c r="G179" s="55">
        <f t="shared" si="16"/>
        <v>0.67295471450274524</v>
      </c>
      <c r="H179" s="56">
        <v>10125866701</v>
      </c>
      <c r="I179" s="61">
        <f t="shared" si="17"/>
        <v>0.10544307193917109</v>
      </c>
      <c r="J179" s="58">
        <v>5312637648</v>
      </c>
      <c r="K179" s="61">
        <f t="shared" si="18"/>
        <v>0.20097408514242415</v>
      </c>
      <c r="L179" s="58">
        <v>1052475394</v>
      </c>
      <c r="M179" s="61">
        <f t="shared" si="19"/>
        <v>1.0144678888331331</v>
      </c>
      <c r="N179" s="54">
        <v>2233989838</v>
      </c>
      <c r="O179" s="61">
        <f t="shared" si="20"/>
        <v>0.47793524967681611</v>
      </c>
      <c r="P179" s="54">
        <v>647295749</v>
      </c>
      <c r="Q179" s="61">
        <f t="shared" si="21"/>
        <v>1.6494816977393745</v>
      </c>
      <c r="R179" s="58">
        <v>10444258800</v>
      </c>
      <c r="S179" s="62">
        <f t="shared" si="22"/>
        <v>0.10222865130458085</v>
      </c>
    </row>
    <row r="180" spans="1:19" x14ac:dyDescent="0.2">
      <c r="A180" s="5" t="s">
        <v>281</v>
      </c>
      <c r="B180" s="51" t="s">
        <v>117</v>
      </c>
      <c r="C180" s="52">
        <v>24309</v>
      </c>
      <c r="D180" s="53">
        <v>28672921</v>
      </c>
      <c r="E180" s="54">
        <f t="shared" si="15"/>
        <v>1179.5187379159981</v>
      </c>
      <c r="F180" s="54">
        <v>35120665</v>
      </c>
      <c r="G180" s="55">
        <f t="shared" si="16"/>
        <v>0.81641167671511916</v>
      </c>
      <c r="H180" s="56">
        <v>222987971</v>
      </c>
      <c r="I180" s="61">
        <f t="shared" si="17"/>
        <v>0.12858505717333066</v>
      </c>
      <c r="J180" s="58">
        <v>16504940</v>
      </c>
      <c r="K180" s="61">
        <f t="shared" si="18"/>
        <v>1.7372326709457895</v>
      </c>
      <c r="L180" s="58">
        <v>18740192</v>
      </c>
      <c r="M180" s="61">
        <f t="shared" si="19"/>
        <v>1.5300227980588459</v>
      </c>
      <c r="N180" s="54">
        <v>120684844</v>
      </c>
      <c r="O180" s="61">
        <f t="shared" si="20"/>
        <v>0.23758510223537266</v>
      </c>
      <c r="P180" s="54">
        <v>2866453</v>
      </c>
      <c r="Q180" s="61">
        <f t="shared" si="21"/>
        <v>10.002927311210057</v>
      </c>
      <c r="R180" s="58">
        <v>199398136</v>
      </c>
      <c r="S180" s="62">
        <f t="shared" si="22"/>
        <v>0.14379733720279111</v>
      </c>
    </row>
    <row r="181" spans="1:19" x14ac:dyDescent="0.2">
      <c r="A181" s="5" t="s">
        <v>282</v>
      </c>
      <c r="B181" s="51" t="s">
        <v>39</v>
      </c>
      <c r="C181" s="52">
        <v>235</v>
      </c>
      <c r="D181" s="53">
        <v>19627</v>
      </c>
      <c r="E181" s="54">
        <f t="shared" si="15"/>
        <v>83.519148936170211</v>
      </c>
      <c r="F181" s="54">
        <v>43091</v>
      </c>
      <c r="G181" s="55">
        <f t="shared" si="16"/>
        <v>0.45547794202965819</v>
      </c>
      <c r="H181" s="56">
        <v>113129</v>
      </c>
      <c r="I181" s="61">
        <f t="shared" si="17"/>
        <v>0.1734922080103245</v>
      </c>
      <c r="J181" s="58">
        <v>322534</v>
      </c>
      <c r="K181" s="61">
        <f t="shared" si="18"/>
        <v>6.085249927139464E-2</v>
      </c>
      <c r="L181" s="58">
        <v>0</v>
      </c>
      <c r="M181" s="61" t="e">
        <f t="shared" si="19"/>
        <v>#DIV/0!</v>
      </c>
      <c r="N181" s="54">
        <v>39065</v>
      </c>
      <c r="O181" s="61">
        <f t="shared" si="20"/>
        <v>0.50241904518110836</v>
      </c>
      <c r="P181" s="54">
        <v>0</v>
      </c>
      <c r="Q181" s="61" t="e">
        <f t="shared" si="21"/>
        <v>#DIV/0!</v>
      </c>
      <c r="R181" s="58">
        <v>385212</v>
      </c>
      <c r="S181" s="62">
        <f t="shared" si="22"/>
        <v>5.0951164553544544E-2</v>
      </c>
    </row>
    <row r="182" spans="1:19" x14ac:dyDescent="0.2">
      <c r="A182" s="5" t="s">
        <v>283</v>
      </c>
      <c r="B182" s="51" t="s">
        <v>55</v>
      </c>
      <c r="C182" s="52">
        <v>4008</v>
      </c>
      <c r="D182" s="53">
        <v>646781</v>
      </c>
      <c r="E182" s="54">
        <f t="shared" si="15"/>
        <v>161.37250499001996</v>
      </c>
      <c r="F182" s="54">
        <v>1205157</v>
      </c>
      <c r="G182" s="55">
        <f t="shared" si="16"/>
        <v>0.53667779384760661</v>
      </c>
      <c r="H182" s="56">
        <v>4097193</v>
      </c>
      <c r="I182" s="61">
        <f t="shared" si="17"/>
        <v>0.15785953944566439</v>
      </c>
      <c r="J182" s="58">
        <v>689962</v>
      </c>
      <c r="K182" s="61">
        <f t="shared" si="18"/>
        <v>0.93741539389125783</v>
      </c>
      <c r="L182" s="58">
        <v>1110405</v>
      </c>
      <c r="M182" s="61">
        <f t="shared" si="19"/>
        <v>0.58247306163066626</v>
      </c>
      <c r="N182" s="54">
        <v>3088547</v>
      </c>
      <c r="O182" s="61">
        <f t="shared" si="20"/>
        <v>0.20941271089609451</v>
      </c>
      <c r="P182" s="54">
        <v>389903</v>
      </c>
      <c r="Q182" s="61">
        <f t="shared" si="21"/>
        <v>1.6588254001636304</v>
      </c>
      <c r="R182" s="58">
        <v>5329763</v>
      </c>
      <c r="S182" s="62">
        <f t="shared" si="22"/>
        <v>0.12135267553172627</v>
      </c>
    </row>
    <row r="183" spans="1:19" x14ac:dyDescent="0.2">
      <c r="A183" s="5" t="s">
        <v>284</v>
      </c>
      <c r="B183" s="51" t="s">
        <v>31</v>
      </c>
      <c r="C183" s="52">
        <v>526</v>
      </c>
      <c r="D183" s="53">
        <v>203208</v>
      </c>
      <c r="E183" s="54">
        <f t="shared" si="15"/>
        <v>386.32699619771864</v>
      </c>
      <c r="F183" s="54">
        <v>425623</v>
      </c>
      <c r="G183" s="55">
        <f t="shared" si="16"/>
        <v>0.47743660469476507</v>
      </c>
      <c r="H183" s="56">
        <v>1623691</v>
      </c>
      <c r="I183" s="61">
        <f t="shared" si="17"/>
        <v>0.12515189158528317</v>
      </c>
      <c r="J183" s="58">
        <v>1709927</v>
      </c>
      <c r="K183" s="61">
        <f t="shared" si="18"/>
        <v>0.1188401610127216</v>
      </c>
      <c r="L183" s="58">
        <v>0</v>
      </c>
      <c r="M183" s="61" t="e">
        <f t="shared" si="19"/>
        <v>#DIV/0!</v>
      </c>
      <c r="N183" s="54">
        <v>1141258</v>
      </c>
      <c r="O183" s="61">
        <f t="shared" si="20"/>
        <v>0.17805614506097658</v>
      </c>
      <c r="P183" s="54">
        <v>18064</v>
      </c>
      <c r="Q183" s="61">
        <f t="shared" si="21"/>
        <v>11.249335695305581</v>
      </c>
      <c r="R183" s="58">
        <v>2871052</v>
      </c>
      <c r="S183" s="62">
        <f t="shared" si="22"/>
        <v>7.0778237384763493E-2</v>
      </c>
    </row>
    <row r="184" spans="1:19" x14ac:dyDescent="0.2">
      <c r="A184" s="5" t="s">
        <v>285</v>
      </c>
      <c r="B184" s="51" t="s">
        <v>55</v>
      </c>
      <c r="C184" s="52">
        <v>721</v>
      </c>
      <c r="D184" s="53">
        <v>109945</v>
      </c>
      <c r="E184" s="54">
        <f t="shared" si="15"/>
        <v>152.48959778085992</v>
      </c>
      <c r="F184" s="54">
        <v>477125</v>
      </c>
      <c r="G184" s="55">
        <f t="shared" si="16"/>
        <v>0.23043227665706051</v>
      </c>
      <c r="H184" s="56">
        <v>1087005</v>
      </c>
      <c r="I184" s="61">
        <f t="shared" si="17"/>
        <v>0.10114488893795337</v>
      </c>
      <c r="J184" s="58">
        <v>889693</v>
      </c>
      <c r="K184" s="61">
        <f t="shared" si="18"/>
        <v>0.12357633475816938</v>
      </c>
      <c r="L184" s="58">
        <v>272406</v>
      </c>
      <c r="M184" s="61">
        <f t="shared" si="19"/>
        <v>0.40360711584913694</v>
      </c>
      <c r="N184" s="54">
        <v>681004</v>
      </c>
      <c r="O184" s="61">
        <f t="shared" si="20"/>
        <v>0.16144545406488067</v>
      </c>
      <c r="P184" s="54">
        <v>122534</v>
      </c>
      <c r="Q184" s="61">
        <f t="shared" si="21"/>
        <v>0.89726116832879033</v>
      </c>
      <c r="R184" s="58">
        <v>2025527</v>
      </c>
      <c r="S184" s="62">
        <f t="shared" si="22"/>
        <v>5.4279701035829193E-2</v>
      </c>
    </row>
    <row r="185" spans="1:19" x14ac:dyDescent="0.2">
      <c r="A185" s="5" t="s">
        <v>286</v>
      </c>
      <c r="B185" s="51" t="s">
        <v>4</v>
      </c>
      <c r="C185" s="52">
        <v>3871</v>
      </c>
      <c r="D185" s="53">
        <v>3977596</v>
      </c>
      <c r="E185" s="54">
        <f t="shared" si="15"/>
        <v>1027.5370705244122</v>
      </c>
      <c r="F185" s="54">
        <v>5585470</v>
      </c>
      <c r="G185" s="55">
        <f t="shared" si="16"/>
        <v>0.71213273010149547</v>
      </c>
      <c r="H185" s="56">
        <v>9095785</v>
      </c>
      <c r="I185" s="61">
        <f t="shared" si="17"/>
        <v>0.43730101360135493</v>
      </c>
      <c r="J185" s="58">
        <v>3148973</v>
      </c>
      <c r="K185" s="61">
        <f t="shared" si="18"/>
        <v>1.2631407128609868</v>
      </c>
      <c r="L185" s="58">
        <v>3381197</v>
      </c>
      <c r="M185" s="61">
        <f t="shared" si="19"/>
        <v>1.1763869422574313</v>
      </c>
      <c r="N185" s="54">
        <v>3243603</v>
      </c>
      <c r="O185" s="61">
        <f t="shared" si="20"/>
        <v>1.2262894071808419</v>
      </c>
      <c r="P185" s="54">
        <v>0</v>
      </c>
      <c r="Q185" s="61" t="e">
        <f t="shared" si="21"/>
        <v>#DIV/0!</v>
      </c>
      <c r="R185" s="58">
        <v>9773773</v>
      </c>
      <c r="S185" s="62">
        <f t="shared" si="22"/>
        <v>0.4069662759714186</v>
      </c>
    </row>
    <row r="186" spans="1:19" x14ac:dyDescent="0.2">
      <c r="A186" s="5" t="s">
        <v>287</v>
      </c>
      <c r="B186" s="51" t="s">
        <v>4</v>
      </c>
      <c r="C186" s="52">
        <v>61215</v>
      </c>
      <c r="D186" s="53">
        <v>40545054</v>
      </c>
      <c r="E186" s="54">
        <f t="shared" si="15"/>
        <v>662.33854447439353</v>
      </c>
      <c r="F186" s="54">
        <v>50969379</v>
      </c>
      <c r="G186" s="55">
        <f t="shared" si="16"/>
        <v>0.79547867357771807</v>
      </c>
      <c r="H186" s="56">
        <v>154142648</v>
      </c>
      <c r="I186" s="61">
        <f t="shared" si="17"/>
        <v>0.26303592500889178</v>
      </c>
      <c r="J186" s="58">
        <v>37409328</v>
      </c>
      <c r="K186" s="61">
        <f t="shared" si="18"/>
        <v>1.0838220349748062</v>
      </c>
      <c r="L186" s="58">
        <v>37502639</v>
      </c>
      <c r="M186" s="61">
        <f t="shared" si="19"/>
        <v>1.0811253576048341</v>
      </c>
      <c r="N186" s="54">
        <v>30335098</v>
      </c>
      <c r="O186" s="61">
        <f t="shared" si="20"/>
        <v>1.3365723756686068</v>
      </c>
      <c r="P186" s="54">
        <v>12201931</v>
      </c>
      <c r="Q186" s="61">
        <f t="shared" si="21"/>
        <v>3.3228391473447934</v>
      </c>
      <c r="R186" s="58">
        <v>143974220</v>
      </c>
      <c r="S186" s="62">
        <f t="shared" si="22"/>
        <v>0.28161329160178816</v>
      </c>
    </row>
    <row r="187" spans="1:19" x14ac:dyDescent="0.2">
      <c r="A187" s="5" t="s">
        <v>288</v>
      </c>
      <c r="B187" s="51" t="s">
        <v>4</v>
      </c>
      <c r="C187" s="52">
        <v>412</v>
      </c>
      <c r="D187" s="53">
        <v>2924049</v>
      </c>
      <c r="E187" s="54">
        <f t="shared" si="15"/>
        <v>7097.2063106796113</v>
      </c>
      <c r="F187" s="54">
        <v>2968889</v>
      </c>
      <c r="G187" s="55">
        <f t="shared" si="16"/>
        <v>0.98489670715206934</v>
      </c>
      <c r="H187" s="56">
        <v>4478838</v>
      </c>
      <c r="I187" s="61">
        <f t="shared" si="17"/>
        <v>0.65285884419128359</v>
      </c>
      <c r="J187" s="58">
        <v>1900379</v>
      </c>
      <c r="K187" s="61">
        <f t="shared" si="18"/>
        <v>1.5386662344721764</v>
      </c>
      <c r="L187" s="58">
        <v>1999945</v>
      </c>
      <c r="M187" s="61">
        <f t="shared" si="19"/>
        <v>1.4620647067794363</v>
      </c>
      <c r="N187" s="54">
        <v>830357</v>
      </c>
      <c r="O187" s="61">
        <f t="shared" si="20"/>
        <v>3.5214359606771546</v>
      </c>
      <c r="P187" s="54">
        <v>20545</v>
      </c>
      <c r="Q187" s="61">
        <f t="shared" si="21"/>
        <v>142.3241177902166</v>
      </c>
      <c r="R187" s="58">
        <v>4752845</v>
      </c>
      <c r="S187" s="62">
        <f t="shared" si="22"/>
        <v>0.61522077829173893</v>
      </c>
    </row>
    <row r="188" spans="1:19" x14ac:dyDescent="0.2">
      <c r="A188" s="5" t="s">
        <v>289</v>
      </c>
      <c r="B188" s="51" t="s">
        <v>29</v>
      </c>
      <c r="C188" s="52">
        <v>814</v>
      </c>
      <c r="D188" s="53">
        <v>12964075</v>
      </c>
      <c r="E188" s="54">
        <f t="shared" si="15"/>
        <v>15926.382063882063</v>
      </c>
      <c r="F188" s="54">
        <v>13296729</v>
      </c>
      <c r="G188" s="55">
        <f t="shared" si="16"/>
        <v>0.97498226819543365</v>
      </c>
      <c r="H188" s="56">
        <v>36265244</v>
      </c>
      <c r="I188" s="61">
        <f t="shared" si="17"/>
        <v>0.35747932648681474</v>
      </c>
      <c r="J188" s="58">
        <v>8372854</v>
      </c>
      <c r="K188" s="61">
        <f t="shared" si="18"/>
        <v>1.5483460000616278</v>
      </c>
      <c r="L188" s="58">
        <v>6100179</v>
      </c>
      <c r="M188" s="61">
        <f t="shared" si="19"/>
        <v>2.1251958344173181</v>
      </c>
      <c r="N188" s="54">
        <v>13758892</v>
      </c>
      <c r="O188" s="61">
        <f t="shared" si="20"/>
        <v>0.94223248499951884</v>
      </c>
      <c r="P188" s="54">
        <v>245989</v>
      </c>
      <c r="Q188" s="61">
        <f t="shared" si="21"/>
        <v>52.701848456638302</v>
      </c>
      <c r="R188" s="58">
        <v>28477914</v>
      </c>
      <c r="S188" s="62">
        <f t="shared" si="22"/>
        <v>0.45523260587134295</v>
      </c>
    </row>
    <row r="189" spans="1:19" x14ac:dyDescent="0.2">
      <c r="A189" s="5" t="s">
        <v>290</v>
      </c>
      <c r="B189" s="51" t="s">
        <v>11</v>
      </c>
      <c r="C189" s="52">
        <v>4943</v>
      </c>
      <c r="D189" s="53">
        <v>1397496</v>
      </c>
      <c r="E189" s="54">
        <f t="shared" si="15"/>
        <v>282.72223346146063</v>
      </c>
      <c r="F189" s="54">
        <v>2055020</v>
      </c>
      <c r="G189" s="55">
        <f t="shared" si="16"/>
        <v>0.6800400969333632</v>
      </c>
      <c r="H189" s="56">
        <v>3319781</v>
      </c>
      <c r="I189" s="61">
        <f t="shared" si="17"/>
        <v>0.42096029828473625</v>
      </c>
      <c r="J189" s="58">
        <v>1455572</v>
      </c>
      <c r="K189" s="61">
        <f t="shared" si="18"/>
        <v>0.96010090878362597</v>
      </c>
      <c r="L189" s="58">
        <v>2379712</v>
      </c>
      <c r="M189" s="61">
        <f t="shared" si="19"/>
        <v>0.58725425597719383</v>
      </c>
      <c r="N189" s="54">
        <v>2997</v>
      </c>
      <c r="O189" s="61">
        <f t="shared" si="20"/>
        <v>466.29829829829828</v>
      </c>
      <c r="P189" s="54">
        <v>368858</v>
      </c>
      <c r="Q189" s="61">
        <f t="shared" si="21"/>
        <v>3.7887100184895002</v>
      </c>
      <c r="R189" s="58">
        <v>4225757</v>
      </c>
      <c r="S189" s="62">
        <f t="shared" si="22"/>
        <v>0.33070903035834764</v>
      </c>
    </row>
    <row r="190" spans="1:19" x14ac:dyDescent="0.2">
      <c r="A190" s="5" t="s">
        <v>291</v>
      </c>
      <c r="B190" s="51" t="s">
        <v>64</v>
      </c>
      <c r="C190" s="52">
        <v>14603</v>
      </c>
      <c r="D190" s="53">
        <v>30091061</v>
      </c>
      <c r="E190" s="54">
        <f t="shared" si="15"/>
        <v>2060.6081627062931</v>
      </c>
      <c r="F190" s="54">
        <v>36608811</v>
      </c>
      <c r="G190" s="55">
        <f t="shared" si="16"/>
        <v>0.82196225930418776</v>
      </c>
      <c r="H190" s="56">
        <v>65033360</v>
      </c>
      <c r="I190" s="61">
        <f t="shared" si="17"/>
        <v>0.46270192713401243</v>
      </c>
      <c r="J190" s="58">
        <v>12928487</v>
      </c>
      <c r="K190" s="61">
        <f t="shared" si="18"/>
        <v>2.3275005806943998</v>
      </c>
      <c r="L190" s="58">
        <v>21967185</v>
      </c>
      <c r="M190" s="61">
        <f t="shared" si="19"/>
        <v>1.3698187091336465</v>
      </c>
      <c r="N190" s="54">
        <v>4051192</v>
      </c>
      <c r="O190" s="61">
        <f t="shared" si="20"/>
        <v>7.4277054753267677</v>
      </c>
      <c r="P190" s="54">
        <v>6404754</v>
      </c>
      <c r="Q190" s="61">
        <f t="shared" si="21"/>
        <v>4.6982383710599969</v>
      </c>
      <c r="R190" s="58">
        <v>67330261</v>
      </c>
      <c r="S190" s="62">
        <f t="shared" si="22"/>
        <v>0.44691733780743848</v>
      </c>
    </row>
    <row r="191" spans="1:19" x14ac:dyDescent="0.2">
      <c r="A191" s="5" t="s">
        <v>292</v>
      </c>
      <c r="B191" s="51" t="s">
        <v>33</v>
      </c>
      <c r="C191" s="52">
        <v>796</v>
      </c>
      <c r="D191" s="53">
        <v>3005651</v>
      </c>
      <c r="E191" s="54">
        <f t="shared" si="15"/>
        <v>3775.9434673366836</v>
      </c>
      <c r="F191" s="54">
        <v>3692092</v>
      </c>
      <c r="G191" s="55">
        <f t="shared" si="16"/>
        <v>0.81407803489187158</v>
      </c>
      <c r="H191" s="56">
        <v>6540279</v>
      </c>
      <c r="I191" s="61">
        <f t="shared" si="17"/>
        <v>0.45956005852349724</v>
      </c>
      <c r="J191" s="58">
        <v>1658143</v>
      </c>
      <c r="K191" s="61">
        <f t="shared" si="18"/>
        <v>1.8126609104281115</v>
      </c>
      <c r="L191" s="58">
        <v>2475433</v>
      </c>
      <c r="M191" s="61">
        <f t="shared" si="19"/>
        <v>1.2141920221633953</v>
      </c>
      <c r="N191" s="54">
        <v>2099957</v>
      </c>
      <c r="O191" s="61">
        <f t="shared" si="20"/>
        <v>1.4312916883536186</v>
      </c>
      <c r="P191" s="54">
        <v>37635</v>
      </c>
      <c r="Q191" s="61">
        <f t="shared" si="21"/>
        <v>79.863185864222132</v>
      </c>
      <c r="R191" s="58">
        <v>6848457</v>
      </c>
      <c r="S191" s="62">
        <f t="shared" si="22"/>
        <v>0.43888002801214931</v>
      </c>
    </row>
    <row r="192" spans="1:19" x14ac:dyDescent="0.2">
      <c r="A192" s="5" t="s">
        <v>293</v>
      </c>
      <c r="B192" s="51" t="s">
        <v>33</v>
      </c>
      <c r="C192" s="52">
        <v>26327</v>
      </c>
      <c r="D192" s="53">
        <v>20855269</v>
      </c>
      <c r="E192" s="54">
        <f t="shared" si="15"/>
        <v>792.1627606639571</v>
      </c>
      <c r="F192" s="54">
        <v>37788955</v>
      </c>
      <c r="G192" s="55">
        <f t="shared" si="16"/>
        <v>0.55188795244536404</v>
      </c>
      <c r="H192" s="56">
        <v>207903744</v>
      </c>
      <c r="I192" s="61">
        <f t="shared" si="17"/>
        <v>0.10031213771696194</v>
      </c>
      <c r="J192" s="58">
        <v>59450115</v>
      </c>
      <c r="K192" s="61">
        <f t="shared" si="18"/>
        <v>0.35080283696675774</v>
      </c>
      <c r="L192" s="58">
        <v>45013003</v>
      </c>
      <c r="M192" s="61">
        <f t="shared" si="19"/>
        <v>0.46331654433275649</v>
      </c>
      <c r="N192" s="54">
        <v>26623320</v>
      </c>
      <c r="O192" s="61">
        <f t="shared" si="20"/>
        <v>0.7833459162869244</v>
      </c>
      <c r="P192" s="54">
        <v>14910159</v>
      </c>
      <c r="Q192" s="61">
        <f t="shared" si="21"/>
        <v>1.3987288130193649</v>
      </c>
      <c r="R192" s="58">
        <v>219619189</v>
      </c>
      <c r="S192" s="62">
        <f t="shared" si="22"/>
        <v>9.4961050967181201E-2</v>
      </c>
    </row>
    <row r="193" spans="1:19" x14ac:dyDescent="0.2">
      <c r="A193" s="5" t="s">
        <v>294</v>
      </c>
      <c r="B193" s="51" t="s">
        <v>26</v>
      </c>
      <c r="C193" s="52">
        <v>1473</v>
      </c>
      <c r="D193" s="53">
        <v>364186</v>
      </c>
      <c r="E193" s="54">
        <f t="shared" si="15"/>
        <v>247.24100475220638</v>
      </c>
      <c r="F193" s="54">
        <v>854306</v>
      </c>
      <c r="G193" s="55">
        <f t="shared" si="16"/>
        <v>0.42629455956062584</v>
      </c>
      <c r="H193" s="56">
        <v>2578515</v>
      </c>
      <c r="I193" s="61">
        <f t="shared" si="17"/>
        <v>0.14123865868532856</v>
      </c>
      <c r="J193" s="58">
        <v>790654</v>
      </c>
      <c r="K193" s="61">
        <f t="shared" si="18"/>
        <v>0.46061361859928618</v>
      </c>
      <c r="L193" s="58">
        <v>39322</v>
      </c>
      <c r="M193" s="61">
        <f t="shared" si="19"/>
        <v>9.2616347083057828</v>
      </c>
      <c r="N193" s="54">
        <v>0</v>
      </c>
      <c r="O193" s="61" t="e">
        <f t="shared" si="20"/>
        <v>#DIV/0!</v>
      </c>
      <c r="P193" s="54">
        <v>2445715</v>
      </c>
      <c r="Q193" s="61">
        <f t="shared" si="21"/>
        <v>0.14890778361338095</v>
      </c>
      <c r="R193" s="58">
        <v>3639079</v>
      </c>
      <c r="S193" s="62">
        <f t="shared" si="22"/>
        <v>0.10007642043495071</v>
      </c>
    </row>
    <row r="194" spans="1:19" x14ac:dyDescent="0.2">
      <c r="A194" s="5" t="s">
        <v>295</v>
      </c>
      <c r="B194" s="51" t="s">
        <v>24</v>
      </c>
      <c r="C194" s="52">
        <v>85141</v>
      </c>
      <c r="D194" s="53">
        <v>25278665</v>
      </c>
      <c r="E194" s="54">
        <f t="shared" si="15"/>
        <v>296.90354823175676</v>
      </c>
      <c r="F194" s="54">
        <v>49947366</v>
      </c>
      <c r="G194" s="55">
        <f t="shared" si="16"/>
        <v>0.50610606773538369</v>
      </c>
      <c r="H194" s="56">
        <v>204809194</v>
      </c>
      <c r="I194" s="61">
        <f t="shared" si="17"/>
        <v>0.12342544055907959</v>
      </c>
      <c r="J194" s="58">
        <v>91445141</v>
      </c>
      <c r="K194" s="61">
        <f t="shared" si="18"/>
        <v>0.27643530015443907</v>
      </c>
      <c r="L194" s="58">
        <v>66779721</v>
      </c>
      <c r="M194" s="61">
        <f t="shared" si="19"/>
        <v>0.37853804450605594</v>
      </c>
      <c r="N194" s="54">
        <v>12562443</v>
      </c>
      <c r="O194" s="61">
        <f t="shared" si="20"/>
        <v>2.0122411699698857</v>
      </c>
      <c r="P194" s="54">
        <v>15587935</v>
      </c>
      <c r="Q194" s="61">
        <f t="shared" si="21"/>
        <v>1.6216814478633637</v>
      </c>
      <c r="R194" s="58">
        <v>225168797</v>
      </c>
      <c r="S194" s="62">
        <f t="shared" si="22"/>
        <v>0.11226539972143654</v>
      </c>
    </row>
    <row r="195" spans="1:19" x14ac:dyDescent="0.2">
      <c r="A195" s="5" t="s">
        <v>296</v>
      </c>
      <c r="B195" s="51" t="s">
        <v>0</v>
      </c>
      <c r="C195" s="52">
        <v>304</v>
      </c>
      <c r="D195" s="53">
        <v>88764</v>
      </c>
      <c r="E195" s="54">
        <f t="shared" si="15"/>
        <v>291.98684210526318</v>
      </c>
      <c r="F195" s="54">
        <v>127285</v>
      </c>
      <c r="G195" s="55">
        <f t="shared" si="16"/>
        <v>0.6973641827395215</v>
      </c>
      <c r="H195" s="56">
        <v>168086</v>
      </c>
      <c r="I195" s="61">
        <f t="shared" si="17"/>
        <v>0.52808681270302105</v>
      </c>
      <c r="J195" s="58">
        <v>99689</v>
      </c>
      <c r="K195" s="61">
        <f t="shared" si="18"/>
        <v>0.8904091725265576</v>
      </c>
      <c r="L195" s="58">
        <v>426974</v>
      </c>
      <c r="M195" s="61">
        <f t="shared" si="19"/>
        <v>0.20789087860150735</v>
      </c>
      <c r="N195" s="54">
        <v>0</v>
      </c>
      <c r="O195" s="61" t="e">
        <f t="shared" si="20"/>
        <v>#DIV/0!</v>
      </c>
      <c r="P195" s="54">
        <v>41013</v>
      </c>
      <c r="Q195" s="61">
        <f t="shared" si="21"/>
        <v>2.1642893716626435</v>
      </c>
      <c r="R195" s="58">
        <v>575151</v>
      </c>
      <c r="S195" s="62">
        <f t="shared" si="22"/>
        <v>0.15433164508103089</v>
      </c>
    </row>
    <row r="196" spans="1:19" x14ac:dyDescent="0.2">
      <c r="A196" s="5" t="s">
        <v>297</v>
      </c>
      <c r="B196" s="51" t="s">
        <v>45</v>
      </c>
      <c r="C196" s="52">
        <v>5480</v>
      </c>
      <c r="D196" s="53">
        <v>1757188</v>
      </c>
      <c r="E196" s="54">
        <f t="shared" si="15"/>
        <v>320.65474452554747</v>
      </c>
      <c r="F196" s="54">
        <v>3408112</v>
      </c>
      <c r="G196" s="55">
        <f t="shared" si="16"/>
        <v>0.51558986324393097</v>
      </c>
      <c r="H196" s="56">
        <v>12064293</v>
      </c>
      <c r="I196" s="61">
        <f t="shared" si="17"/>
        <v>0.14565196650976564</v>
      </c>
      <c r="J196" s="58">
        <v>1191995</v>
      </c>
      <c r="K196" s="61">
        <f t="shared" si="18"/>
        <v>1.4741571902566706</v>
      </c>
      <c r="L196" s="58">
        <v>2637709</v>
      </c>
      <c r="M196" s="61">
        <f t="shared" si="19"/>
        <v>0.6661796278512907</v>
      </c>
      <c r="N196" s="54">
        <v>5885384</v>
      </c>
      <c r="O196" s="61">
        <f t="shared" si="20"/>
        <v>0.29856811382230963</v>
      </c>
      <c r="P196" s="54">
        <v>1445252</v>
      </c>
      <c r="Q196" s="61">
        <f t="shared" si="21"/>
        <v>1.2158350239266231</v>
      </c>
      <c r="R196" s="58">
        <v>11883281</v>
      </c>
      <c r="S196" s="62">
        <f t="shared" si="22"/>
        <v>0.14787060913564193</v>
      </c>
    </row>
    <row r="197" spans="1:19" x14ac:dyDescent="0.2">
      <c r="A197" s="5" t="s">
        <v>298</v>
      </c>
      <c r="B197" s="51" t="s">
        <v>22</v>
      </c>
      <c r="C197" s="52">
        <v>16352</v>
      </c>
      <c r="D197" s="53">
        <v>5349431</v>
      </c>
      <c r="E197" s="54">
        <f t="shared" si="15"/>
        <v>327.14230675146769</v>
      </c>
      <c r="F197" s="54">
        <v>10228746</v>
      </c>
      <c r="G197" s="55">
        <f t="shared" si="16"/>
        <v>0.52298013852333414</v>
      </c>
      <c r="H197" s="56">
        <v>26785817</v>
      </c>
      <c r="I197" s="61">
        <f t="shared" si="17"/>
        <v>0.19971132484030635</v>
      </c>
      <c r="J197" s="58">
        <v>4977680</v>
      </c>
      <c r="K197" s="61">
        <f t="shared" si="18"/>
        <v>1.0746835875347551</v>
      </c>
      <c r="L197" s="58">
        <v>6797903</v>
      </c>
      <c r="M197" s="61">
        <f t="shared" si="19"/>
        <v>0.78692370279481771</v>
      </c>
      <c r="N197" s="54">
        <v>5299529</v>
      </c>
      <c r="O197" s="61">
        <f t="shared" si="20"/>
        <v>1.0094163085059069</v>
      </c>
      <c r="P197" s="54">
        <v>2147563</v>
      </c>
      <c r="Q197" s="61">
        <f t="shared" si="21"/>
        <v>2.490930883052092</v>
      </c>
      <c r="R197" s="58">
        <v>22542822</v>
      </c>
      <c r="S197" s="62">
        <f t="shared" si="22"/>
        <v>0.23730085789614094</v>
      </c>
    </row>
    <row r="198" spans="1:19" x14ac:dyDescent="0.2">
      <c r="A198" s="5" t="s">
        <v>299</v>
      </c>
      <c r="B198" s="51" t="s">
        <v>13</v>
      </c>
      <c r="C198" s="52">
        <v>8037</v>
      </c>
      <c r="D198" s="53">
        <v>3098148</v>
      </c>
      <c r="E198" s="54">
        <f t="shared" si="15"/>
        <v>385.4856289660321</v>
      </c>
      <c r="F198" s="54">
        <v>4519017</v>
      </c>
      <c r="G198" s="55">
        <f t="shared" si="16"/>
        <v>0.68558007194927573</v>
      </c>
      <c r="H198" s="56">
        <v>40643777</v>
      </c>
      <c r="I198" s="61">
        <f t="shared" si="17"/>
        <v>7.6226872320453873E-2</v>
      </c>
      <c r="J198" s="58">
        <v>10529649</v>
      </c>
      <c r="K198" s="61">
        <f t="shared" si="18"/>
        <v>0.29423089031742655</v>
      </c>
      <c r="L198" s="58">
        <v>4070873</v>
      </c>
      <c r="M198" s="61">
        <f t="shared" si="19"/>
        <v>0.76105248186322683</v>
      </c>
      <c r="N198" s="54">
        <v>5288262</v>
      </c>
      <c r="O198" s="61">
        <f t="shared" si="20"/>
        <v>0.58585372661188118</v>
      </c>
      <c r="P198" s="54">
        <v>971279</v>
      </c>
      <c r="Q198" s="61">
        <f t="shared" si="21"/>
        <v>3.1897611293974233</v>
      </c>
      <c r="R198" s="58">
        <v>24306479</v>
      </c>
      <c r="S198" s="62">
        <f t="shared" si="22"/>
        <v>0.1274618178963724</v>
      </c>
    </row>
    <row r="199" spans="1:19" x14ac:dyDescent="0.2">
      <c r="A199" s="5" t="s">
        <v>300</v>
      </c>
      <c r="B199" s="51" t="s">
        <v>12</v>
      </c>
      <c r="C199" s="52">
        <v>21</v>
      </c>
      <c r="D199" s="53">
        <v>5635360</v>
      </c>
      <c r="E199" s="54">
        <f t="shared" si="15"/>
        <v>268350.47619047621</v>
      </c>
      <c r="F199" s="54">
        <v>5635360</v>
      </c>
      <c r="G199" s="55">
        <f t="shared" si="16"/>
        <v>1</v>
      </c>
      <c r="H199" s="56">
        <v>5821704</v>
      </c>
      <c r="I199" s="61">
        <f t="shared" si="17"/>
        <v>0.96799150214438934</v>
      </c>
      <c r="J199" s="58">
        <v>248035</v>
      </c>
      <c r="K199" s="61">
        <f t="shared" si="18"/>
        <v>22.720019352107567</v>
      </c>
      <c r="L199" s="58">
        <v>5997147</v>
      </c>
      <c r="M199" s="61">
        <f t="shared" si="19"/>
        <v>0.93967348140707574</v>
      </c>
      <c r="N199" s="54">
        <v>23195</v>
      </c>
      <c r="O199" s="61">
        <f t="shared" si="20"/>
        <v>242.95580944169001</v>
      </c>
      <c r="P199" s="54">
        <v>0</v>
      </c>
      <c r="Q199" s="61" t="e">
        <f t="shared" si="21"/>
        <v>#DIV/0!</v>
      </c>
      <c r="R199" s="58">
        <v>6268377</v>
      </c>
      <c r="S199" s="62">
        <f t="shared" si="22"/>
        <v>0.89901421053647534</v>
      </c>
    </row>
    <row r="200" spans="1:19" x14ac:dyDescent="0.2">
      <c r="A200" s="5" t="s">
        <v>301</v>
      </c>
      <c r="B200" s="51" t="s">
        <v>57</v>
      </c>
      <c r="C200" s="52">
        <v>1979</v>
      </c>
      <c r="D200" s="53">
        <v>173163</v>
      </c>
      <c r="E200" s="54">
        <f t="shared" si="15"/>
        <v>87.500252652854982</v>
      </c>
      <c r="F200" s="54">
        <v>605165</v>
      </c>
      <c r="G200" s="55">
        <f t="shared" si="16"/>
        <v>0.28614179603909679</v>
      </c>
      <c r="H200" s="56">
        <v>2660528</v>
      </c>
      <c r="I200" s="61">
        <f t="shared" si="17"/>
        <v>6.5085952863491753E-2</v>
      </c>
      <c r="J200" s="58">
        <v>434779</v>
      </c>
      <c r="K200" s="61">
        <f t="shared" si="18"/>
        <v>0.39827820570910738</v>
      </c>
      <c r="L200" s="58">
        <v>119013</v>
      </c>
      <c r="M200" s="61">
        <f t="shared" si="19"/>
        <v>1.4549923117642611</v>
      </c>
      <c r="N200" s="54">
        <v>1465710</v>
      </c>
      <c r="O200" s="61">
        <f t="shared" si="20"/>
        <v>0.11814274310743599</v>
      </c>
      <c r="P200" s="54">
        <v>357881</v>
      </c>
      <c r="Q200" s="61">
        <f t="shared" si="21"/>
        <v>0.48385636566344681</v>
      </c>
      <c r="R200" s="58">
        <v>2590025</v>
      </c>
      <c r="S200" s="62">
        <f t="shared" si="22"/>
        <v>6.6857655814133068E-2</v>
      </c>
    </row>
    <row r="201" spans="1:19" x14ac:dyDescent="0.2">
      <c r="A201" s="5" t="s">
        <v>302</v>
      </c>
      <c r="B201" s="51" t="s">
        <v>36</v>
      </c>
      <c r="C201" s="52">
        <v>12494</v>
      </c>
      <c r="D201" s="53">
        <v>4958845</v>
      </c>
      <c r="E201" s="54">
        <f t="shared" si="15"/>
        <v>396.89811109332481</v>
      </c>
      <c r="F201" s="54">
        <v>11353089</v>
      </c>
      <c r="G201" s="55">
        <f t="shared" si="16"/>
        <v>0.43678376871704255</v>
      </c>
      <c r="H201" s="56">
        <v>57590211</v>
      </c>
      <c r="I201" s="61">
        <f t="shared" si="17"/>
        <v>8.6105692510833137E-2</v>
      </c>
      <c r="J201" s="58">
        <v>9887459</v>
      </c>
      <c r="K201" s="61">
        <f t="shared" si="18"/>
        <v>0.50152875475893255</v>
      </c>
      <c r="L201" s="58">
        <v>10020146</v>
      </c>
      <c r="M201" s="61">
        <f t="shared" si="19"/>
        <v>0.49488749964321876</v>
      </c>
      <c r="N201" s="54">
        <v>20811345</v>
      </c>
      <c r="O201" s="61">
        <f t="shared" si="20"/>
        <v>0.2382760460700642</v>
      </c>
      <c r="P201" s="54">
        <v>6449717</v>
      </c>
      <c r="Q201" s="61">
        <f t="shared" si="21"/>
        <v>0.76884691219785306</v>
      </c>
      <c r="R201" s="58">
        <v>52258675</v>
      </c>
      <c r="S201" s="62">
        <f t="shared" si="22"/>
        <v>9.489036987638895E-2</v>
      </c>
    </row>
    <row r="202" spans="1:19" x14ac:dyDescent="0.2">
      <c r="A202" s="5" t="s">
        <v>303</v>
      </c>
      <c r="B202" s="51" t="s">
        <v>4</v>
      </c>
      <c r="C202" s="52">
        <v>3545</v>
      </c>
      <c r="D202" s="53">
        <v>2336653</v>
      </c>
      <c r="E202" s="54">
        <f t="shared" ref="E202:E265" si="23">($D202/C202)</f>
        <v>659.1404795486601</v>
      </c>
      <c r="F202" s="54">
        <v>2926796</v>
      </c>
      <c r="G202" s="55">
        <f t="shared" ref="G202:G265" si="24">($D202/F202)</f>
        <v>0.79836551642136999</v>
      </c>
      <c r="H202" s="56">
        <v>7949541</v>
      </c>
      <c r="I202" s="61">
        <f t="shared" ref="I202:I265" si="25">($D202/H202)</f>
        <v>0.29393558697288308</v>
      </c>
      <c r="J202" s="58">
        <v>1374636</v>
      </c>
      <c r="K202" s="61">
        <f t="shared" ref="K202:K265" si="26">($D202/J202)</f>
        <v>1.6998339924169017</v>
      </c>
      <c r="L202" s="58">
        <v>2369781</v>
      </c>
      <c r="M202" s="61">
        <f t="shared" ref="M202:M265" si="27">($D202/L202)</f>
        <v>0.98602064916547139</v>
      </c>
      <c r="N202" s="54">
        <v>4323572</v>
      </c>
      <c r="O202" s="61">
        <f t="shared" ref="O202:O265" si="28">($D202/N202)</f>
        <v>0.5404450301741246</v>
      </c>
      <c r="P202" s="54">
        <v>124415</v>
      </c>
      <c r="Q202" s="61">
        <f t="shared" ref="Q202:Q265" si="29">($D202/P202)</f>
        <v>18.781119639914802</v>
      </c>
      <c r="R202" s="58">
        <v>8836114</v>
      </c>
      <c r="S202" s="62">
        <f t="shared" ref="S202:S265" si="30">($D202/R202)</f>
        <v>0.26444350989586601</v>
      </c>
    </row>
    <row r="203" spans="1:19" x14ac:dyDescent="0.2">
      <c r="A203" s="5" t="s">
        <v>304</v>
      </c>
      <c r="B203" s="51" t="s">
        <v>13</v>
      </c>
      <c r="C203" s="52">
        <v>1702</v>
      </c>
      <c r="D203" s="53">
        <v>1130276</v>
      </c>
      <c r="E203" s="54">
        <f t="shared" si="23"/>
        <v>664.08695652173913</v>
      </c>
      <c r="F203" s="54">
        <v>1542562</v>
      </c>
      <c r="G203" s="55">
        <f t="shared" si="24"/>
        <v>0.73272646415508746</v>
      </c>
      <c r="H203" s="56">
        <v>14214737</v>
      </c>
      <c r="I203" s="61">
        <f t="shared" si="25"/>
        <v>7.9514380040939206E-2</v>
      </c>
      <c r="J203" s="58">
        <v>5201544</v>
      </c>
      <c r="K203" s="61">
        <f t="shared" si="26"/>
        <v>0.21729624895992422</v>
      </c>
      <c r="L203" s="58">
        <v>1644656</v>
      </c>
      <c r="M203" s="61">
        <f t="shared" si="27"/>
        <v>0.68724158729849893</v>
      </c>
      <c r="N203" s="54">
        <v>1856802</v>
      </c>
      <c r="O203" s="61">
        <f t="shared" si="28"/>
        <v>0.60872187772309594</v>
      </c>
      <c r="P203" s="54">
        <v>1965721</v>
      </c>
      <c r="Q203" s="61">
        <f t="shared" si="29"/>
        <v>0.57499309413696043</v>
      </c>
      <c r="R203" s="58">
        <v>10808710</v>
      </c>
      <c r="S203" s="62">
        <f t="shared" si="30"/>
        <v>0.10457085073056822</v>
      </c>
    </row>
    <row r="204" spans="1:19" x14ac:dyDescent="0.2">
      <c r="A204" s="5" t="s">
        <v>305</v>
      </c>
      <c r="B204" s="51" t="s">
        <v>15</v>
      </c>
      <c r="C204" s="52">
        <v>3034</v>
      </c>
      <c r="D204" s="53">
        <v>1142508</v>
      </c>
      <c r="E204" s="54">
        <f t="shared" si="23"/>
        <v>376.56822676334872</v>
      </c>
      <c r="F204" s="54">
        <v>1715573</v>
      </c>
      <c r="G204" s="55">
        <f t="shared" si="24"/>
        <v>0.6659629173459829</v>
      </c>
      <c r="H204" s="56">
        <v>4765975</v>
      </c>
      <c r="I204" s="61">
        <f t="shared" si="25"/>
        <v>0.23972177781041654</v>
      </c>
      <c r="J204" s="58">
        <v>1152041</v>
      </c>
      <c r="K204" s="61">
        <f t="shared" si="26"/>
        <v>0.99172512089413489</v>
      </c>
      <c r="L204" s="58">
        <v>1349453</v>
      </c>
      <c r="M204" s="61">
        <f t="shared" si="27"/>
        <v>0.84664527034287229</v>
      </c>
      <c r="N204" s="54">
        <v>1377089</v>
      </c>
      <c r="O204" s="61">
        <f t="shared" si="28"/>
        <v>0.82965443773060421</v>
      </c>
      <c r="P204" s="54">
        <v>452022</v>
      </c>
      <c r="Q204" s="61">
        <f t="shared" si="29"/>
        <v>2.5275495440487408</v>
      </c>
      <c r="R204" s="58">
        <v>4871002</v>
      </c>
      <c r="S204" s="62">
        <f t="shared" si="30"/>
        <v>0.23455297287909141</v>
      </c>
    </row>
    <row r="205" spans="1:19" x14ac:dyDescent="0.2">
      <c r="A205" s="5" t="s">
        <v>306</v>
      </c>
      <c r="B205" s="51" t="s">
        <v>5</v>
      </c>
      <c r="C205" s="52">
        <v>17423</v>
      </c>
      <c r="D205" s="53">
        <v>11963333</v>
      </c>
      <c r="E205" s="54">
        <f t="shared" si="23"/>
        <v>686.64024565229863</v>
      </c>
      <c r="F205" s="54">
        <v>19536219</v>
      </c>
      <c r="G205" s="55">
        <f t="shared" si="24"/>
        <v>0.61236685563363102</v>
      </c>
      <c r="H205" s="56">
        <v>52308970</v>
      </c>
      <c r="I205" s="61">
        <f t="shared" si="25"/>
        <v>0.22870519148054338</v>
      </c>
      <c r="J205" s="58">
        <v>11907922</v>
      </c>
      <c r="K205" s="61">
        <f t="shared" si="26"/>
        <v>1.0046532887937962</v>
      </c>
      <c r="L205" s="58">
        <v>17000311</v>
      </c>
      <c r="M205" s="61">
        <f t="shared" si="27"/>
        <v>0.7037125967872</v>
      </c>
      <c r="N205" s="54">
        <v>7762096</v>
      </c>
      <c r="O205" s="61">
        <f t="shared" si="28"/>
        <v>1.5412503272312015</v>
      </c>
      <c r="P205" s="54">
        <v>3072312</v>
      </c>
      <c r="Q205" s="61">
        <f t="shared" si="29"/>
        <v>3.8939186514911248</v>
      </c>
      <c r="R205" s="58">
        <v>45913478</v>
      </c>
      <c r="S205" s="62">
        <f t="shared" si="30"/>
        <v>0.26056255202448397</v>
      </c>
    </row>
    <row r="206" spans="1:19" x14ac:dyDescent="0.2">
      <c r="A206" s="5" t="s">
        <v>307</v>
      </c>
      <c r="B206" s="51" t="s">
        <v>4</v>
      </c>
      <c r="C206" s="52">
        <v>9014</v>
      </c>
      <c r="D206" s="53">
        <v>5854479</v>
      </c>
      <c r="E206" s="54">
        <f t="shared" si="23"/>
        <v>649.48735300643443</v>
      </c>
      <c r="F206" s="54">
        <v>9053362</v>
      </c>
      <c r="G206" s="55">
        <f t="shared" si="24"/>
        <v>0.64666352676497418</v>
      </c>
      <c r="H206" s="56">
        <v>22089723</v>
      </c>
      <c r="I206" s="61">
        <f t="shared" si="25"/>
        <v>0.26503179781837916</v>
      </c>
      <c r="J206" s="58">
        <v>4514637</v>
      </c>
      <c r="K206" s="61">
        <f t="shared" si="26"/>
        <v>1.2967773488765542</v>
      </c>
      <c r="L206" s="58">
        <v>5311775</v>
      </c>
      <c r="M206" s="61">
        <f t="shared" si="27"/>
        <v>1.102169990257494</v>
      </c>
      <c r="N206" s="54">
        <v>5734673</v>
      </c>
      <c r="O206" s="61">
        <f t="shared" si="28"/>
        <v>1.0208915137794257</v>
      </c>
      <c r="P206" s="54">
        <v>1741870</v>
      </c>
      <c r="Q206" s="61">
        <f t="shared" si="29"/>
        <v>3.3610309609787183</v>
      </c>
      <c r="R206" s="58">
        <v>26032200</v>
      </c>
      <c r="S206" s="62">
        <f t="shared" si="30"/>
        <v>0.2248937469749003</v>
      </c>
    </row>
    <row r="207" spans="1:19" x14ac:dyDescent="0.2">
      <c r="A207" s="5" t="s">
        <v>308</v>
      </c>
      <c r="B207" s="51" t="s">
        <v>34</v>
      </c>
      <c r="C207" s="52">
        <v>2453</v>
      </c>
      <c r="D207" s="53">
        <v>1461004</v>
      </c>
      <c r="E207" s="54">
        <f t="shared" si="23"/>
        <v>595.59885854056256</v>
      </c>
      <c r="F207" s="54">
        <v>2323680</v>
      </c>
      <c r="G207" s="55">
        <f t="shared" si="24"/>
        <v>0.62874578255181435</v>
      </c>
      <c r="H207" s="56">
        <v>6885882</v>
      </c>
      <c r="I207" s="61">
        <f t="shared" si="25"/>
        <v>0.21217383626382214</v>
      </c>
      <c r="J207" s="58">
        <v>829002</v>
      </c>
      <c r="K207" s="61">
        <f t="shared" si="26"/>
        <v>1.7623648676360251</v>
      </c>
      <c r="L207" s="58">
        <v>1153459</v>
      </c>
      <c r="M207" s="61">
        <f t="shared" si="27"/>
        <v>1.2666284627368636</v>
      </c>
      <c r="N207" s="54">
        <v>3987138</v>
      </c>
      <c r="O207" s="61">
        <f t="shared" si="28"/>
        <v>0.36642925326386999</v>
      </c>
      <c r="P207" s="54">
        <v>378968</v>
      </c>
      <c r="Q207" s="61">
        <f t="shared" si="29"/>
        <v>3.8552173270566379</v>
      </c>
      <c r="R207" s="58">
        <v>7082964</v>
      </c>
      <c r="S207" s="62">
        <f t="shared" si="30"/>
        <v>0.20627014340324193</v>
      </c>
    </row>
    <row r="208" spans="1:19" x14ac:dyDescent="0.2">
      <c r="A208" s="5" t="s">
        <v>309</v>
      </c>
      <c r="B208" s="51" t="s">
        <v>13</v>
      </c>
      <c r="C208" s="52">
        <v>17558</v>
      </c>
      <c r="D208" s="53">
        <v>8014801</v>
      </c>
      <c r="E208" s="54">
        <f t="shared" si="23"/>
        <v>456.47573755553026</v>
      </c>
      <c r="F208" s="54">
        <v>12312261</v>
      </c>
      <c r="G208" s="55">
        <f t="shared" si="24"/>
        <v>0.65096094048038777</v>
      </c>
      <c r="H208" s="56">
        <v>57734248</v>
      </c>
      <c r="I208" s="61">
        <f t="shared" si="25"/>
        <v>0.13882229833495016</v>
      </c>
      <c r="J208" s="58">
        <v>13547865</v>
      </c>
      <c r="K208" s="61">
        <f t="shared" si="26"/>
        <v>0.59159144263690255</v>
      </c>
      <c r="L208" s="58">
        <v>13440332</v>
      </c>
      <c r="M208" s="61">
        <f t="shared" si="27"/>
        <v>0.59632462948087894</v>
      </c>
      <c r="N208" s="54">
        <v>12551207</v>
      </c>
      <c r="O208" s="61">
        <f t="shared" si="28"/>
        <v>0.63856814727061706</v>
      </c>
      <c r="P208" s="54">
        <v>3755949</v>
      </c>
      <c r="Q208" s="61">
        <f t="shared" si="29"/>
        <v>2.1338950555505414</v>
      </c>
      <c r="R208" s="58">
        <v>66330626</v>
      </c>
      <c r="S208" s="62">
        <f t="shared" si="30"/>
        <v>0.12083107733673432</v>
      </c>
    </row>
    <row r="209" spans="1:19" x14ac:dyDescent="0.2">
      <c r="A209" s="5" t="s">
        <v>310</v>
      </c>
      <c r="B209" s="51" t="s">
        <v>4</v>
      </c>
      <c r="C209" s="52">
        <v>43472</v>
      </c>
      <c r="D209" s="53">
        <v>25883721</v>
      </c>
      <c r="E209" s="54">
        <f t="shared" si="23"/>
        <v>595.4113222304012</v>
      </c>
      <c r="F209" s="54">
        <v>36770144</v>
      </c>
      <c r="G209" s="55">
        <f t="shared" si="24"/>
        <v>0.70393308767025775</v>
      </c>
      <c r="H209" s="56">
        <v>252056822</v>
      </c>
      <c r="I209" s="61">
        <f t="shared" si="25"/>
        <v>0.10269002360110689</v>
      </c>
      <c r="J209" s="58">
        <v>65099190</v>
      </c>
      <c r="K209" s="61">
        <f t="shared" si="26"/>
        <v>0.39760434807253364</v>
      </c>
      <c r="L209" s="58">
        <v>22064611</v>
      </c>
      <c r="M209" s="61">
        <f t="shared" si="27"/>
        <v>1.1730875744874905</v>
      </c>
      <c r="N209" s="54">
        <v>117699428</v>
      </c>
      <c r="O209" s="61">
        <f t="shared" si="28"/>
        <v>0.21991373653914445</v>
      </c>
      <c r="P209" s="54">
        <v>1267521</v>
      </c>
      <c r="Q209" s="61">
        <f t="shared" si="29"/>
        <v>20.420743324962665</v>
      </c>
      <c r="R209" s="58">
        <v>226804430</v>
      </c>
      <c r="S209" s="62">
        <f t="shared" si="30"/>
        <v>0.11412352483591259</v>
      </c>
    </row>
    <row r="210" spans="1:19" x14ac:dyDescent="0.2">
      <c r="A210" s="5" t="s">
        <v>311</v>
      </c>
      <c r="B210" s="51" t="s">
        <v>13</v>
      </c>
      <c r="C210" s="52">
        <v>123760</v>
      </c>
      <c r="D210" s="53">
        <v>55881984</v>
      </c>
      <c r="E210" s="54">
        <f t="shared" si="23"/>
        <v>451.53510019392371</v>
      </c>
      <c r="F210" s="54">
        <v>85198596</v>
      </c>
      <c r="G210" s="55">
        <f t="shared" si="24"/>
        <v>0.6559026395223696</v>
      </c>
      <c r="H210" s="56">
        <v>1023166903</v>
      </c>
      <c r="I210" s="61">
        <f t="shared" si="25"/>
        <v>5.4616684566467059E-2</v>
      </c>
      <c r="J210" s="58">
        <v>216866160</v>
      </c>
      <c r="K210" s="61">
        <f t="shared" si="26"/>
        <v>0.25767959371807941</v>
      </c>
      <c r="L210" s="58">
        <v>91397092</v>
      </c>
      <c r="M210" s="61">
        <f t="shared" si="27"/>
        <v>0.6114197156294644</v>
      </c>
      <c r="N210" s="54">
        <v>374122272</v>
      </c>
      <c r="O210" s="61">
        <f t="shared" si="28"/>
        <v>0.14936823648927269</v>
      </c>
      <c r="P210" s="54">
        <v>40374571</v>
      </c>
      <c r="Q210" s="61">
        <f t="shared" si="29"/>
        <v>1.3840886135979005</v>
      </c>
      <c r="R210" s="58">
        <v>877976945</v>
      </c>
      <c r="S210" s="62">
        <f t="shared" si="30"/>
        <v>6.3648577924788216E-2</v>
      </c>
    </row>
    <row r="211" spans="1:19" x14ac:dyDescent="0.2">
      <c r="A211" s="5" t="s">
        <v>312</v>
      </c>
      <c r="B211" s="51" t="s">
        <v>4</v>
      </c>
      <c r="C211" s="52">
        <v>12239</v>
      </c>
      <c r="D211" s="53">
        <v>6478703</v>
      </c>
      <c r="E211" s="54">
        <f t="shared" si="23"/>
        <v>529.34904812484683</v>
      </c>
      <c r="F211" s="54">
        <v>11288724</v>
      </c>
      <c r="G211" s="55">
        <f t="shared" si="24"/>
        <v>0.57390923898927815</v>
      </c>
      <c r="H211" s="56">
        <v>33448494</v>
      </c>
      <c r="I211" s="61">
        <f t="shared" si="25"/>
        <v>0.19369191928342125</v>
      </c>
      <c r="J211" s="58">
        <v>2396427</v>
      </c>
      <c r="K211" s="61">
        <f t="shared" si="26"/>
        <v>2.7034843957274726</v>
      </c>
      <c r="L211" s="58">
        <v>11080126</v>
      </c>
      <c r="M211" s="61">
        <f t="shared" si="27"/>
        <v>0.58471383809173294</v>
      </c>
      <c r="N211" s="54">
        <v>11367161</v>
      </c>
      <c r="O211" s="61">
        <f t="shared" si="28"/>
        <v>0.56994908403250377</v>
      </c>
      <c r="P211" s="54">
        <v>0</v>
      </c>
      <c r="Q211" s="61" t="e">
        <f t="shared" si="29"/>
        <v>#DIV/0!</v>
      </c>
      <c r="R211" s="58">
        <v>29245034</v>
      </c>
      <c r="S211" s="62">
        <f t="shared" si="30"/>
        <v>0.22153173082308605</v>
      </c>
    </row>
    <row r="212" spans="1:19" x14ac:dyDescent="0.2">
      <c r="A212" s="5" t="s">
        <v>313</v>
      </c>
      <c r="B212" s="51" t="s">
        <v>11</v>
      </c>
      <c r="C212" s="52">
        <v>83950</v>
      </c>
      <c r="D212" s="53">
        <v>39970909</v>
      </c>
      <c r="E212" s="54">
        <f t="shared" si="23"/>
        <v>476.12756402620607</v>
      </c>
      <c r="F212" s="54">
        <v>71961160</v>
      </c>
      <c r="G212" s="55">
        <f t="shared" si="24"/>
        <v>0.55545114892533698</v>
      </c>
      <c r="H212" s="56">
        <v>275178997</v>
      </c>
      <c r="I212" s="61">
        <f t="shared" si="25"/>
        <v>0.14525421429601329</v>
      </c>
      <c r="J212" s="58">
        <v>111091801</v>
      </c>
      <c r="K212" s="61">
        <f t="shared" si="26"/>
        <v>0.3598007111253872</v>
      </c>
      <c r="L212" s="58">
        <v>68352103</v>
      </c>
      <c r="M212" s="61">
        <f t="shared" si="27"/>
        <v>0.58477950561374825</v>
      </c>
      <c r="N212" s="54">
        <v>55112604</v>
      </c>
      <c r="O212" s="61">
        <f t="shared" si="28"/>
        <v>0.7252589443968207</v>
      </c>
      <c r="P212" s="54">
        <v>2568980</v>
      </c>
      <c r="Q212" s="61">
        <f t="shared" si="29"/>
        <v>15.559058069739741</v>
      </c>
      <c r="R212" s="58">
        <v>260035912</v>
      </c>
      <c r="S212" s="62">
        <f t="shared" si="30"/>
        <v>0.15371303406738682</v>
      </c>
    </row>
    <row r="213" spans="1:19" x14ac:dyDescent="0.2">
      <c r="A213" s="5" t="s">
        <v>314</v>
      </c>
      <c r="B213" s="51" t="s">
        <v>9</v>
      </c>
      <c r="C213" s="52">
        <v>36659</v>
      </c>
      <c r="D213" s="53">
        <v>19138739</v>
      </c>
      <c r="E213" s="54">
        <f t="shared" si="23"/>
        <v>522.07477017921929</v>
      </c>
      <c r="F213" s="54">
        <v>24283218</v>
      </c>
      <c r="G213" s="55">
        <f t="shared" si="24"/>
        <v>0.78814673574153149</v>
      </c>
      <c r="H213" s="56">
        <v>44910923</v>
      </c>
      <c r="I213" s="61">
        <f t="shared" si="25"/>
        <v>0.42614886806044933</v>
      </c>
      <c r="J213" s="58">
        <v>12504066</v>
      </c>
      <c r="K213" s="61">
        <f t="shared" si="26"/>
        <v>1.5306012460266925</v>
      </c>
      <c r="L213" s="58">
        <v>20737993</v>
      </c>
      <c r="M213" s="61">
        <f t="shared" si="27"/>
        <v>0.92288289421256919</v>
      </c>
      <c r="N213" s="54">
        <v>11335808</v>
      </c>
      <c r="O213" s="61">
        <f t="shared" si="28"/>
        <v>1.6883436099129414</v>
      </c>
      <c r="P213" s="54">
        <v>1767840</v>
      </c>
      <c r="Q213" s="61">
        <f t="shared" si="29"/>
        <v>10.826058353697167</v>
      </c>
      <c r="R213" s="58">
        <v>54071157</v>
      </c>
      <c r="S213" s="62">
        <f t="shared" si="30"/>
        <v>0.35395467864688007</v>
      </c>
    </row>
    <row r="214" spans="1:19" x14ac:dyDescent="0.2">
      <c r="A214" s="5" t="s">
        <v>315</v>
      </c>
      <c r="B214" s="51" t="s">
        <v>9</v>
      </c>
      <c r="C214" s="52">
        <v>6181</v>
      </c>
      <c r="D214" s="53">
        <v>12751524</v>
      </c>
      <c r="E214" s="54">
        <f t="shared" si="23"/>
        <v>2063.019576120369</v>
      </c>
      <c r="F214" s="54">
        <v>14592411</v>
      </c>
      <c r="G214" s="55">
        <f t="shared" si="24"/>
        <v>0.87384627530022285</v>
      </c>
      <c r="H214" s="56">
        <v>26791376</v>
      </c>
      <c r="I214" s="61">
        <f t="shared" si="25"/>
        <v>0.47595629280108642</v>
      </c>
      <c r="J214" s="58">
        <v>3584966</v>
      </c>
      <c r="K214" s="61">
        <f t="shared" si="26"/>
        <v>3.556944194170879</v>
      </c>
      <c r="L214" s="58">
        <v>10240970</v>
      </c>
      <c r="M214" s="61">
        <f t="shared" si="27"/>
        <v>1.2451480670288069</v>
      </c>
      <c r="N214" s="54">
        <v>1544078</v>
      </c>
      <c r="O214" s="61">
        <f t="shared" si="28"/>
        <v>8.2583418713303338</v>
      </c>
      <c r="P214" s="54">
        <v>7216453</v>
      </c>
      <c r="Q214" s="61">
        <f t="shared" si="29"/>
        <v>1.7670071432599921</v>
      </c>
      <c r="R214" s="58">
        <v>25195908</v>
      </c>
      <c r="S214" s="62">
        <f t="shared" si="30"/>
        <v>0.50609503733701522</v>
      </c>
    </row>
    <row r="215" spans="1:19" x14ac:dyDescent="0.2">
      <c r="A215" s="5" t="s">
        <v>316</v>
      </c>
      <c r="B215" s="51" t="s">
        <v>9</v>
      </c>
      <c r="C215" s="52">
        <v>74751</v>
      </c>
      <c r="D215" s="53">
        <v>37633431</v>
      </c>
      <c r="E215" s="54">
        <f t="shared" si="23"/>
        <v>503.45053577878559</v>
      </c>
      <c r="F215" s="54">
        <v>48635476</v>
      </c>
      <c r="G215" s="55">
        <f t="shared" si="24"/>
        <v>0.77378560045346323</v>
      </c>
      <c r="H215" s="56">
        <v>215314319</v>
      </c>
      <c r="I215" s="61">
        <f t="shared" si="25"/>
        <v>0.17478368914238351</v>
      </c>
      <c r="J215" s="58">
        <v>58750619</v>
      </c>
      <c r="K215" s="61">
        <f t="shared" si="26"/>
        <v>0.64056228922456115</v>
      </c>
      <c r="L215" s="58">
        <v>63213484</v>
      </c>
      <c r="M215" s="61">
        <f t="shared" si="27"/>
        <v>0.59533866223858189</v>
      </c>
      <c r="N215" s="54">
        <v>42883559</v>
      </c>
      <c r="O215" s="61">
        <f t="shared" si="28"/>
        <v>0.87757247480322242</v>
      </c>
      <c r="P215" s="54">
        <v>3935515</v>
      </c>
      <c r="Q215" s="61">
        <f t="shared" si="29"/>
        <v>9.5625174850051398</v>
      </c>
      <c r="R215" s="58">
        <v>207955087</v>
      </c>
      <c r="S215" s="62">
        <f t="shared" si="30"/>
        <v>0.18096903299124392</v>
      </c>
    </row>
    <row r="216" spans="1:19" x14ac:dyDescent="0.2">
      <c r="A216" s="5" t="s">
        <v>317</v>
      </c>
      <c r="B216" s="51" t="s">
        <v>23</v>
      </c>
      <c r="C216" s="52">
        <v>685</v>
      </c>
      <c r="D216" s="53">
        <v>90682</v>
      </c>
      <c r="E216" s="54">
        <f t="shared" si="23"/>
        <v>132.38248175182483</v>
      </c>
      <c r="F216" s="54">
        <v>180526</v>
      </c>
      <c r="G216" s="55">
        <f t="shared" si="24"/>
        <v>0.50232099531369445</v>
      </c>
      <c r="H216" s="56">
        <v>728835</v>
      </c>
      <c r="I216" s="61">
        <f t="shared" si="25"/>
        <v>0.12442047925799392</v>
      </c>
      <c r="J216" s="58">
        <v>317310</v>
      </c>
      <c r="K216" s="61">
        <f t="shared" si="26"/>
        <v>0.2857836185433803</v>
      </c>
      <c r="L216" s="58">
        <v>6616</v>
      </c>
      <c r="M216" s="61">
        <f t="shared" si="27"/>
        <v>13.706469165659009</v>
      </c>
      <c r="N216" s="54">
        <v>331829</v>
      </c>
      <c r="O216" s="61">
        <f t="shared" si="28"/>
        <v>0.2732793095238813</v>
      </c>
      <c r="P216" s="54">
        <v>15456</v>
      </c>
      <c r="Q216" s="61">
        <f t="shared" si="29"/>
        <v>5.8671066252587991</v>
      </c>
      <c r="R216" s="58">
        <v>672312</v>
      </c>
      <c r="S216" s="62">
        <f t="shared" si="30"/>
        <v>0.13488082913885219</v>
      </c>
    </row>
    <row r="217" spans="1:19" x14ac:dyDescent="0.2">
      <c r="A217" s="5" t="s">
        <v>318</v>
      </c>
      <c r="B217" s="51" t="s">
        <v>46</v>
      </c>
      <c r="C217" s="52">
        <v>658</v>
      </c>
      <c r="D217" s="53">
        <v>43781</v>
      </c>
      <c r="E217" s="54">
        <f t="shared" si="23"/>
        <v>66.536474164133736</v>
      </c>
      <c r="F217" s="54">
        <v>200733</v>
      </c>
      <c r="G217" s="55">
        <f t="shared" si="24"/>
        <v>0.21810564281906811</v>
      </c>
      <c r="H217" s="56">
        <v>1018915</v>
      </c>
      <c r="I217" s="61">
        <f t="shared" si="25"/>
        <v>4.2968255448197344E-2</v>
      </c>
      <c r="J217" s="58">
        <v>186551</v>
      </c>
      <c r="K217" s="61">
        <f t="shared" si="26"/>
        <v>0.23468649323777413</v>
      </c>
      <c r="L217" s="58">
        <v>409760</v>
      </c>
      <c r="M217" s="61">
        <f t="shared" si="27"/>
        <v>0.10684547051932838</v>
      </c>
      <c r="N217" s="54">
        <v>576086</v>
      </c>
      <c r="O217" s="61">
        <f t="shared" si="28"/>
        <v>7.5997333731422048E-2</v>
      </c>
      <c r="P217" s="54">
        <v>89618</v>
      </c>
      <c r="Q217" s="61">
        <f t="shared" si="29"/>
        <v>0.48852909013814189</v>
      </c>
      <c r="R217" s="58">
        <v>1274566</v>
      </c>
      <c r="S217" s="62">
        <f t="shared" si="30"/>
        <v>3.4349731594911524E-2</v>
      </c>
    </row>
    <row r="218" spans="1:19" x14ac:dyDescent="0.2">
      <c r="A218" s="5" t="s">
        <v>319</v>
      </c>
      <c r="B218" s="51" t="s">
        <v>33</v>
      </c>
      <c r="C218" s="52">
        <v>216</v>
      </c>
      <c r="D218" s="53">
        <v>272379</v>
      </c>
      <c r="E218" s="54">
        <f t="shared" si="23"/>
        <v>1261.0138888888889</v>
      </c>
      <c r="F218" s="54">
        <v>392029</v>
      </c>
      <c r="G218" s="55">
        <f t="shared" si="24"/>
        <v>0.69479298725349403</v>
      </c>
      <c r="H218" s="56">
        <v>479624</v>
      </c>
      <c r="I218" s="61">
        <f t="shared" si="25"/>
        <v>0.56790110586626186</v>
      </c>
      <c r="J218" s="58">
        <v>241965</v>
      </c>
      <c r="K218" s="61">
        <f t="shared" si="26"/>
        <v>1.1256958651044573</v>
      </c>
      <c r="L218" s="58">
        <v>80031</v>
      </c>
      <c r="M218" s="61">
        <f t="shared" si="27"/>
        <v>3.4034186752633353</v>
      </c>
      <c r="N218" s="54">
        <v>14899</v>
      </c>
      <c r="O218" s="61">
        <f t="shared" si="28"/>
        <v>18.281696758171691</v>
      </c>
      <c r="P218" s="54">
        <v>26041</v>
      </c>
      <c r="Q218" s="61">
        <f t="shared" si="29"/>
        <v>10.459621366306978</v>
      </c>
      <c r="R218" s="58">
        <v>401412</v>
      </c>
      <c r="S218" s="62">
        <f t="shared" si="30"/>
        <v>0.67855221069624228</v>
      </c>
    </row>
    <row r="219" spans="1:19" x14ac:dyDescent="0.2">
      <c r="A219" s="5" t="s">
        <v>320</v>
      </c>
      <c r="B219" s="51" t="s">
        <v>9</v>
      </c>
      <c r="C219" s="52">
        <v>33</v>
      </c>
      <c r="D219" s="53">
        <v>70547</v>
      </c>
      <c r="E219" s="54">
        <f t="shared" si="23"/>
        <v>2137.787878787879</v>
      </c>
      <c r="F219" s="54">
        <v>70547</v>
      </c>
      <c r="G219" s="55">
        <f t="shared" si="24"/>
        <v>1</v>
      </c>
      <c r="H219" s="56">
        <v>72547</v>
      </c>
      <c r="I219" s="61">
        <f t="shared" si="25"/>
        <v>0.97243166498959299</v>
      </c>
      <c r="J219" s="58">
        <v>68782</v>
      </c>
      <c r="K219" s="61">
        <f t="shared" si="26"/>
        <v>1.0256607833444797</v>
      </c>
      <c r="L219" s="58">
        <v>0</v>
      </c>
      <c r="M219" s="61" t="e">
        <f t="shared" si="27"/>
        <v>#DIV/0!</v>
      </c>
      <c r="N219" s="54">
        <v>0</v>
      </c>
      <c r="O219" s="61" t="e">
        <f t="shared" si="28"/>
        <v>#DIV/0!</v>
      </c>
      <c r="P219" s="54">
        <v>0</v>
      </c>
      <c r="Q219" s="61" t="e">
        <f t="shared" si="29"/>
        <v>#DIV/0!</v>
      </c>
      <c r="R219" s="58">
        <v>68782</v>
      </c>
      <c r="S219" s="62">
        <f t="shared" si="30"/>
        <v>1.0256607833444797</v>
      </c>
    </row>
    <row r="220" spans="1:19" x14ac:dyDescent="0.2">
      <c r="A220" s="5" t="s">
        <v>1</v>
      </c>
      <c r="B220" s="51" t="s">
        <v>2</v>
      </c>
      <c r="C220" s="52">
        <v>395</v>
      </c>
      <c r="D220" s="53">
        <v>98098</v>
      </c>
      <c r="E220" s="54">
        <f t="shared" si="23"/>
        <v>248.34936708860761</v>
      </c>
      <c r="F220" s="54">
        <v>217235</v>
      </c>
      <c r="G220" s="55">
        <f t="shared" si="24"/>
        <v>0.45157548277211312</v>
      </c>
      <c r="H220" s="56">
        <v>561301</v>
      </c>
      <c r="I220" s="61">
        <f t="shared" si="25"/>
        <v>0.17476897422238691</v>
      </c>
      <c r="J220" s="58">
        <v>141809</v>
      </c>
      <c r="K220" s="61">
        <f t="shared" si="26"/>
        <v>0.69176145378643106</v>
      </c>
      <c r="L220" s="58">
        <v>0</v>
      </c>
      <c r="M220" s="61" t="e">
        <f t="shared" si="27"/>
        <v>#DIV/0!</v>
      </c>
      <c r="N220" s="54">
        <v>421904</v>
      </c>
      <c r="O220" s="61">
        <f t="shared" si="28"/>
        <v>0.23251260950358377</v>
      </c>
      <c r="P220" s="54">
        <v>205226</v>
      </c>
      <c r="Q220" s="61">
        <f t="shared" si="29"/>
        <v>0.47799986356504537</v>
      </c>
      <c r="R220" s="58">
        <v>858366</v>
      </c>
      <c r="S220" s="62">
        <f t="shared" si="30"/>
        <v>0.11428458256734307</v>
      </c>
    </row>
    <row r="221" spans="1:19" x14ac:dyDescent="0.2">
      <c r="A221" s="5" t="s">
        <v>321</v>
      </c>
      <c r="B221" s="51" t="s">
        <v>22</v>
      </c>
      <c r="C221" s="52">
        <v>33344</v>
      </c>
      <c r="D221" s="53">
        <v>8572823</v>
      </c>
      <c r="E221" s="54">
        <f t="shared" si="23"/>
        <v>257.10241722648755</v>
      </c>
      <c r="F221" s="54">
        <v>19555538</v>
      </c>
      <c r="G221" s="55">
        <f t="shared" si="24"/>
        <v>0.43838338786690501</v>
      </c>
      <c r="H221" s="56">
        <v>184713435</v>
      </c>
      <c r="I221" s="61">
        <f t="shared" si="25"/>
        <v>4.6411475158804776E-2</v>
      </c>
      <c r="J221" s="58">
        <v>34940301</v>
      </c>
      <c r="K221" s="61">
        <f t="shared" si="26"/>
        <v>0.24535630073707723</v>
      </c>
      <c r="L221" s="58">
        <v>21955502</v>
      </c>
      <c r="M221" s="61">
        <f t="shared" si="27"/>
        <v>0.39046353847887422</v>
      </c>
      <c r="N221" s="54">
        <v>94107211</v>
      </c>
      <c r="O221" s="61">
        <f t="shared" si="28"/>
        <v>9.1096345422456523E-2</v>
      </c>
      <c r="P221" s="54">
        <v>7553696</v>
      </c>
      <c r="Q221" s="61">
        <f t="shared" si="29"/>
        <v>1.134917661499748</v>
      </c>
      <c r="R221" s="58">
        <v>181732218</v>
      </c>
      <c r="S221" s="62">
        <f t="shared" si="30"/>
        <v>4.7172829861131173E-2</v>
      </c>
    </row>
    <row r="222" spans="1:19" x14ac:dyDescent="0.2">
      <c r="A222" s="5" t="s">
        <v>322</v>
      </c>
      <c r="B222" s="51" t="s">
        <v>9</v>
      </c>
      <c r="C222" s="52">
        <v>10462</v>
      </c>
      <c r="D222" s="53">
        <v>13755238</v>
      </c>
      <c r="E222" s="54">
        <f t="shared" si="23"/>
        <v>1314.7809214299368</v>
      </c>
      <c r="F222" s="54">
        <v>16845312</v>
      </c>
      <c r="G222" s="55">
        <f t="shared" si="24"/>
        <v>0.81656178288653836</v>
      </c>
      <c r="H222" s="56">
        <v>33715655</v>
      </c>
      <c r="I222" s="61">
        <f t="shared" si="25"/>
        <v>0.40797777768220728</v>
      </c>
      <c r="J222" s="58">
        <v>5836696</v>
      </c>
      <c r="K222" s="61">
        <f t="shared" si="26"/>
        <v>2.356682273669898</v>
      </c>
      <c r="L222" s="58">
        <v>14957007</v>
      </c>
      <c r="M222" s="61">
        <f t="shared" si="27"/>
        <v>0.91965177257722752</v>
      </c>
      <c r="N222" s="54">
        <v>8300693</v>
      </c>
      <c r="O222" s="61">
        <f t="shared" si="28"/>
        <v>1.6571192308883125</v>
      </c>
      <c r="P222" s="54">
        <v>69062</v>
      </c>
      <c r="Q222" s="61">
        <f t="shared" si="29"/>
        <v>199.17230893979323</v>
      </c>
      <c r="R222" s="58">
        <v>33781410</v>
      </c>
      <c r="S222" s="62">
        <f t="shared" si="30"/>
        <v>0.40718365515234561</v>
      </c>
    </row>
    <row r="223" spans="1:19" x14ac:dyDescent="0.2">
      <c r="A223" s="5" t="s">
        <v>323</v>
      </c>
      <c r="B223" s="51" t="s">
        <v>43</v>
      </c>
      <c r="C223" s="52">
        <v>6962</v>
      </c>
      <c r="D223" s="53">
        <v>3680870</v>
      </c>
      <c r="E223" s="54">
        <f t="shared" si="23"/>
        <v>528.70870439528869</v>
      </c>
      <c r="F223" s="54">
        <v>6691633</v>
      </c>
      <c r="G223" s="55">
        <f t="shared" si="24"/>
        <v>0.55007051343072755</v>
      </c>
      <c r="H223" s="56">
        <v>18959110</v>
      </c>
      <c r="I223" s="61">
        <f t="shared" si="25"/>
        <v>0.19414782655936907</v>
      </c>
      <c r="J223" s="58">
        <v>2496239</v>
      </c>
      <c r="K223" s="61">
        <f t="shared" si="26"/>
        <v>1.4745663375982829</v>
      </c>
      <c r="L223" s="58">
        <v>4298815</v>
      </c>
      <c r="M223" s="61">
        <f t="shared" si="27"/>
        <v>0.856252246258562</v>
      </c>
      <c r="N223" s="54">
        <v>7608940</v>
      </c>
      <c r="O223" s="61">
        <f t="shared" si="28"/>
        <v>0.4837559502374838</v>
      </c>
      <c r="P223" s="54">
        <v>2010278</v>
      </c>
      <c r="Q223" s="61">
        <f t="shared" si="29"/>
        <v>1.831025360671509</v>
      </c>
      <c r="R223" s="58">
        <v>21126876</v>
      </c>
      <c r="S223" s="62">
        <f t="shared" si="30"/>
        <v>0.17422689469091407</v>
      </c>
    </row>
    <row r="224" spans="1:19" x14ac:dyDescent="0.2">
      <c r="A224" s="5" t="s">
        <v>324</v>
      </c>
      <c r="B224" s="51" t="s">
        <v>325</v>
      </c>
      <c r="C224" s="52">
        <v>7532</v>
      </c>
      <c r="D224" s="53">
        <v>19796630</v>
      </c>
      <c r="E224" s="54">
        <f t="shared" si="23"/>
        <v>2628.3364312267659</v>
      </c>
      <c r="F224" s="54">
        <v>23503898</v>
      </c>
      <c r="G224" s="55">
        <f t="shared" si="24"/>
        <v>0.84227007792494679</v>
      </c>
      <c r="H224" s="56">
        <v>59478187</v>
      </c>
      <c r="I224" s="61">
        <f t="shared" si="25"/>
        <v>0.33283849085716077</v>
      </c>
      <c r="J224" s="58">
        <v>19080583</v>
      </c>
      <c r="K224" s="61">
        <f t="shared" si="26"/>
        <v>1.0375275220888167</v>
      </c>
      <c r="L224" s="58">
        <v>16057058</v>
      </c>
      <c r="M224" s="61">
        <f t="shared" si="27"/>
        <v>1.2328927254295277</v>
      </c>
      <c r="N224" s="54">
        <v>11814384</v>
      </c>
      <c r="O224" s="61">
        <f t="shared" si="28"/>
        <v>1.6756379342333887</v>
      </c>
      <c r="P224" s="54">
        <v>1857962</v>
      </c>
      <c r="Q224" s="61">
        <f t="shared" si="29"/>
        <v>10.655024160881654</v>
      </c>
      <c r="R224" s="58">
        <v>60966072</v>
      </c>
      <c r="S224" s="62">
        <f t="shared" si="30"/>
        <v>0.32471552374245138</v>
      </c>
    </row>
    <row r="225" spans="1:19" x14ac:dyDescent="0.2">
      <c r="A225" s="5" t="s">
        <v>326</v>
      </c>
      <c r="B225" s="51" t="s">
        <v>5</v>
      </c>
      <c r="C225" s="52">
        <v>16617</v>
      </c>
      <c r="D225" s="53">
        <v>9815269</v>
      </c>
      <c r="E225" s="54">
        <f t="shared" si="23"/>
        <v>590.67635553950777</v>
      </c>
      <c r="F225" s="54">
        <v>14773437</v>
      </c>
      <c r="G225" s="55">
        <f t="shared" si="24"/>
        <v>0.66438629006912875</v>
      </c>
      <c r="H225" s="56">
        <v>41531390</v>
      </c>
      <c r="I225" s="61">
        <f t="shared" si="25"/>
        <v>0.23633374659504533</v>
      </c>
      <c r="J225" s="58">
        <v>5373087</v>
      </c>
      <c r="K225" s="61">
        <f t="shared" si="26"/>
        <v>1.8267467100383821</v>
      </c>
      <c r="L225" s="58">
        <v>14461273</v>
      </c>
      <c r="M225" s="61">
        <f t="shared" si="27"/>
        <v>0.67872786856316181</v>
      </c>
      <c r="N225" s="54">
        <v>7878430</v>
      </c>
      <c r="O225" s="61">
        <f t="shared" si="28"/>
        <v>1.2458407322271061</v>
      </c>
      <c r="P225" s="54">
        <v>3635892</v>
      </c>
      <c r="Q225" s="61">
        <f t="shared" si="29"/>
        <v>2.6995491065191155</v>
      </c>
      <c r="R225" s="58">
        <v>39651500</v>
      </c>
      <c r="S225" s="62">
        <f t="shared" si="30"/>
        <v>0.24753840333909183</v>
      </c>
    </row>
    <row r="226" spans="1:19" x14ac:dyDescent="0.2">
      <c r="A226" s="5" t="s">
        <v>327</v>
      </c>
      <c r="B226" s="51" t="s">
        <v>4</v>
      </c>
      <c r="C226" s="52">
        <v>3374</v>
      </c>
      <c r="D226" s="53">
        <v>1527667</v>
      </c>
      <c r="E226" s="54">
        <f t="shared" si="23"/>
        <v>452.77622999407231</v>
      </c>
      <c r="F226" s="54">
        <v>2891553</v>
      </c>
      <c r="G226" s="55">
        <f t="shared" si="24"/>
        <v>0.52832059450406066</v>
      </c>
      <c r="H226" s="56">
        <v>7390636</v>
      </c>
      <c r="I226" s="61">
        <f t="shared" si="25"/>
        <v>0.2067030496428183</v>
      </c>
      <c r="J226" s="58">
        <v>2521631</v>
      </c>
      <c r="K226" s="61">
        <f t="shared" si="26"/>
        <v>0.60582496011510012</v>
      </c>
      <c r="L226" s="58">
        <v>660084</v>
      </c>
      <c r="M226" s="61">
        <f t="shared" si="27"/>
        <v>2.3143524157531465</v>
      </c>
      <c r="N226" s="54">
        <v>3132585</v>
      </c>
      <c r="O226" s="61">
        <f t="shared" si="28"/>
        <v>0.48766976793925781</v>
      </c>
      <c r="P226" s="54">
        <v>1740788</v>
      </c>
      <c r="Q226" s="61">
        <f t="shared" si="29"/>
        <v>0.87757211102098587</v>
      </c>
      <c r="R226" s="58">
        <v>10577626</v>
      </c>
      <c r="S226" s="62">
        <f t="shared" si="30"/>
        <v>0.14442437272786918</v>
      </c>
    </row>
    <row r="227" spans="1:19" x14ac:dyDescent="0.2">
      <c r="A227" s="5" t="s">
        <v>328</v>
      </c>
      <c r="B227" s="51" t="s">
        <v>25</v>
      </c>
      <c r="C227" s="52">
        <v>20469</v>
      </c>
      <c r="D227" s="53">
        <v>8225738</v>
      </c>
      <c r="E227" s="54">
        <f t="shared" si="23"/>
        <v>401.86320777761495</v>
      </c>
      <c r="F227" s="54">
        <v>11985279</v>
      </c>
      <c r="G227" s="55">
        <f t="shared" si="24"/>
        <v>0.68632010986143921</v>
      </c>
      <c r="H227" s="56">
        <v>47220160</v>
      </c>
      <c r="I227" s="61">
        <f t="shared" si="25"/>
        <v>0.17419970622717076</v>
      </c>
      <c r="J227" s="58">
        <v>9415366</v>
      </c>
      <c r="K227" s="61">
        <f t="shared" si="26"/>
        <v>0.87365037110612587</v>
      </c>
      <c r="L227" s="58">
        <v>14028731</v>
      </c>
      <c r="M227" s="61">
        <f t="shared" si="27"/>
        <v>0.58634939967128885</v>
      </c>
      <c r="N227" s="54">
        <v>14338378</v>
      </c>
      <c r="O227" s="61">
        <f t="shared" si="28"/>
        <v>0.5736867866086387</v>
      </c>
      <c r="P227" s="54">
        <v>4207194</v>
      </c>
      <c r="Q227" s="61">
        <f t="shared" si="29"/>
        <v>1.9551601376119094</v>
      </c>
      <c r="R227" s="58">
        <v>48915265</v>
      </c>
      <c r="S227" s="62">
        <f t="shared" si="30"/>
        <v>0.16816300596552017</v>
      </c>
    </row>
    <row r="228" spans="1:19" x14ac:dyDescent="0.2">
      <c r="A228" s="5" t="s">
        <v>329</v>
      </c>
      <c r="B228" s="51" t="s">
        <v>49</v>
      </c>
      <c r="C228" s="52">
        <v>8113</v>
      </c>
      <c r="D228" s="53">
        <v>1433361</v>
      </c>
      <c r="E228" s="54">
        <f t="shared" si="23"/>
        <v>176.67459632688278</v>
      </c>
      <c r="F228" s="54">
        <v>3690425</v>
      </c>
      <c r="G228" s="55">
        <f t="shared" si="24"/>
        <v>0.38839998103199497</v>
      </c>
      <c r="H228" s="56">
        <v>10155314</v>
      </c>
      <c r="I228" s="61">
        <f t="shared" si="25"/>
        <v>0.14114393705600831</v>
      </c>
      <c r="J228" s="58">
        <v>1339611</v>
      </c>
      <c r="K228" s="61">
        <f t="shared" si="26"/>
        <v>1.0699830025283459</v>
      </c>
      <c r="L228" s="58">
        <v>2511581</v>
      </c>
      <c r="M228" s="61">
        <f t="shared" si="27"/>
        <v>0.57070068614151803</v>
      </c>
      <c r="N228" s="54">
        <v>5019512</v>
      </c>
      <c r="O228" s="61">
        <f t="shared" si="28"/>
        <v>0.28555783908874011</v>
      </c>
      <c r="P228" s="54">
        <v>625130</v>
      </c>
      <c r="Q228" s="61">
        <f t="shared" si="29"/>
        <v>2.2929006766592548</v>
      </c>
      <c r="R228" s="58">
        <v>9968754</v>
      </c>
      <c r="S228" s="62">
        <f t="shared" si="30"/>
        <v>0.14378537177264078</v>
      </c>
    </row>
    <row r="229" spans="1:19" x14ac:dyDescent="0.2">
      <c r="A229" s="5" t="s">
        <v>330</v>
      </c>
      <c r="B229" s="51" t="s">
        <v>11</v>
      </c>
      <c r="C229" s="52">
        <v>4006</v>
      </c>
      <c r="D229" s="53">
        <v>5387345</v>
      </c>
      <c r="E229" s="54">
        <f t="shared" si="23"/>
        <v>1344.8190214677984</v>
      </c>
      <c r="F229" s="54">
        <v>7393089</v>
      </c>
      <c r="G229" s="55">
        <f t="shared" si="24"/>
        <v>0.72870014144290707</v>
      </c>
      <c r="H229" s="56">
        <v>24647343</v>
      </c>
      <c r="I229" s="61">
        <f t="shared" si="25"/>
        <v>0.2185771099140382</v>
      </c>
      <c r="J229" s="58">
        <v>4363644</v>
      </c>
      <c r="K229" s="61">
        <f t="shared" si="26"/>
        <v>1.2345977352872965</v>
      </c>
      <c r="L229" s="58">
        <v>5729715</v>
      </c>
      <c r="M229" s="61">
        <f t="shared" si="27"/>
        <v>0.94024659167166258</v>
      </c>
      <c r="N229" s="54">
        <v>5820818</v>
      </c>
      <c r="O229" s="61">
        <f t="shared" si="28"/>
        <v>0.92553056975840853</v>
      </c>
      <c r="P229" s="54">
        <v>1163097</v>
      </c>
      <c r="Q229" s="61">
        <f t="shared" si="29"/>
        <v>4.6318965658066356</v>
      </c>
      <c r="R229" s="58">
        <v>29234695</v>
      </c>
      <c r="S229" s="62">
        <f t="shared" si="30"/>
        <v>0.18427915871877576</v>
      </c>
    </row>
    <row r="230" spans="1:19" x14ac:dyDescent="0.2">
      <c r="A230" s="5" t="s">
        <v>2</v>
      </c>
      <c r="B230" s="51" t="s">
        <v>2</v>
      </c>
      <c r="C230" s="52">
        <v>2880</v>
      </c>
      <c r="D230" s="53">
        <v>642139</v>
      </c>
      <c r="E230" s="54">
        <f t="shared" si="23"/>
        <v>222.96493055555555</v>
      </c>
      <c r="F230" s="54">
        <v>2083950</v>
      </c>
      <c r="G230" s="55">
        <f t="shared" si="24"/>
        <v>0.30813551188848098</v>
      </c>
      <c r="H230" s="56">
        <v>9461429</v>
      </c>
      <c r="I230" s="61">
        <f t="shared" si="25"/>
        <v>6.7869134778689347E-2</v>
      </c>
      <c r="J230" s="58">
        <v>584670</v>
      </c>
      <c r="K230" s="61">
        <f t="shared" si="26"/>
        <v>1.0982930542015155</v>
      </c>
      <c r="L230" s="58">
        <v>2552226</v>
      </c>
      <c r="M230" s="61">
        <f t="shared" si="27"/>
        <v>0.25159958404937494</v>
      </c>
      <c r="N230" s="54">
        <v>3915138</v>
      </c>
      <c r="O230" s="61">
        <f t="shared" si="28"/>
        <v>0.16401439744908097</v>
      </c>
      <c r="P230" s="54">
        <v>1010592</v>
      </c>
      <c r="Q230" s="61">
        <f t="shared" si="29"/>
        <v>0.63540875051454992</v>
      </c>
      <c r="R230" s="58">
        <v>9878869</v>
      </c>
      <c r="S230" s="62">
        <f t="shared" si="30"/>
        <v>6.5001266845425315E-2</v>
      </c>
    </row>
    <row r="231" spans="1:19" x14ac:dyDescent="0.2">
      <c r="A231" s="5" t="s">
        <v>331</v>
      </c>
      <c r="B231" s="51" t="s">
        <v>12</v>
      </c>
      <c r="C231" s="52">
        <v>20042</v>
      </c>
      <c r="D231" s="53">
        <v>22023963</v>
      </c>
      <c r="E231" s="54">
        <f t="shared" si="23"/>
        <v>1098.8904799920167</v>
      </c>
      <c r="F231" s="54">
        <v>28245488</v>
      </c>
      <c r="G231" s="55">
        <f t="shared" si="24"/>
        <v>0.77973384634034293</v>
      </c>
      <c r="H231" s="56">
        <v>68211889</v>
      </c>
      <c r="I231" s="61">
        <f t="shared" si="25"/>
        <v>0.32287572332148723</v>
      </c>
      <c r="J231" s="58">
        <v>10043765</v>
      </c>
      <c r="K231" s="61">
        <f t="shared" si="26"/>
        <v>2.1927995129316544</v>
      </c>
      <c r="L231" s="58">
        <v>22548953</v>
      </c>
      <c r="M231" s="61">
        <f t="shared" si="27"/>
        <v>0.97671776600891402</v>
      </c>
      <c r="N231" s="54">
        <v>16125756</v>
      </c>
      <c r="O231" s="61">
        <f t="shared" si="28"/>
        <v>1.3657631307332196</v>
      </c>
      <c r="P231" s="54">
        <v>3900838</v>
      </c>
      <c r="Q231" s="61">
        <f t="shared" si="29"/>
        <v>5.6459568431193503</v>
      </c>
      <c r="R231" s="58">
        <v>59229304</v>
      </c>
      <c r="S231" s="62">
        <f t="shared" si="30"/>
        <v>0.37184234006869304</v>
      </c>
    </row>
    <row r="232" spans="1:19" x14ac:dyDescent="0.2">
      <c r="A232" s="5" t="s">
        <v>332</v>
      </c>
      <c r="B232" s="51" t="s">
        <v>14</v>
      </c>
      <c r="C232" s="52">
        <v>3118</v>
      </c>
      <c r="D232" s="53">
        <v>1650570</v>
      </c>
      <c r="E232" s="54">
        <f t="shared" si="23"/>
        <v>529.36818473380367</v>
      </c>
      <c r="F232" s="54">
        <v>2354338</v>
      </c>
      <c r="G232" s="55">
        <f t="shared" si="24"/>
        <v>0.7010760561992373</v>
      </c>
      <c r="H232" s="56">
        <v>3351350</v>
      </c>
      <c r="I232" s="61">
        <f t="shared" si="25"/>
        <v>0.4925089889149149</v>
      </c>
      <c r="J232" s="58">
        <v>806185</v>
      </c>
      <c r="K232" s="61">
        <f t="shared" si="26"/>
        <v>2.047383665039662</v>
      </c>
      <c r="L232" s="58">
        <v>1150513</v>
      </c>
      <c r="M232" s="61">
        <f t="shared" si="27"/>
        <v>1.4346382874422106</v>
      </c>
      <c r="N232" s="54">
        <v>54982</v>
      </c>
      <c r="O232" s="61">
        <f t="shared" si="28"/>
        <v>30.020188425302827</v>
      </c>
      <c r="P232" s="54">
        <v>1560502</v>
      </c>
      <c r="Q232" s="61">
        <f t="shared" si="29"/>
        <v>1.0577173242969249</v>
      </c>
      <c r="R232" s="58">
        <v>3634397</v>
      </c>
      <c r="S232" s="62">
        <f t="shared" si="30"/>
        <v>0.4541523669538578</v>
      </c>
    </row>
    <row r="233" spans="1:19" x14ac:dyDescent="0.2">
      <c r="A233" s="5" t="s">
        <v>333</v>
      </c>
      <c r="B233" s="51" t="s">
        <v>39</v>
      </c>
      <c r="C233" s="52">
        <v>1734</v>
      </c>
      <c r="D233" s="53">
        <v>18508</v>
      </c>
      <c r="E233" s="54">
        <f t="shared" si="23"/>
        <v>10.673587081891581</v>
      </c>
      <c r="F233" s="54">
        <v>205269</v>
      </c>
      <c r="G233" s="55">
        <f t="shared" si="24"/>
        <v>9.0164613263571211E-2</v>
      </c>
      <c r="H233" s="56">
        <v>695988</v>
      </c>
      <c r="I233" s="61">
        <f t="shared" si="25"/>
        <v>2.6592412512859417E-2</v>
      </c>
      <c r="J233" s="58">
        <v>463686</v>
      </c>
      <c r="K233" s="61">
        <f t="shared" si="26"/>
        <v>3.9914942439495692E-2</v>
      </c>
      <c r="L233" s="58">
        <v>208554</v>
      </c>
      <c r="M233" s="61">
        <f t="shared" si="27"/>
        <v>8.8744401929476302E-2</v>
      </c>
      <c r="N233" s="54">
        <v>556286</v>
      </c>
      <c r="O233" s="61">
        <f t="shared" si="28"/>
        <v>3.3270655741830642E-2</v>
      </c>
      <c r="P233" s="54">
        <v>226578</v>
      </c>
      <c r="Q233" s="61">
        <f t="shared" si="29"/>
        <v>8.1684894385156553E-2</v>
      </c>
      <c r="R233" s="58">
        <v>2045080</v>
      </c>
      <c r="S233" s="62">
        <f t="shared" si="30"/>
        <v>9.0500127134390835E-3</v>
      </c>
    </row>
    <row r="234" spans="1:19" x14ac:dyDescent="0.2">
      <c r="A234" s="5" t="s">
        <v>334</v>
      </c>
      <c r="B234" s="51" t="s">
        <v>4</v>
      </c>
      <c r="C234" s="52">
        <v>416</v>
      </c>
      <c r="D234" s="53">
        <v>6190795</v>
      </c>
      <c r="E234" s="54">
        <f t="shared" si="23"/>
        <v>14881.71875</v>
      </c>
      <c r="F234" s="54">
        <v>6582610</v>
      </c>
      <c r="G234" s="55">
        <f t="shared" si="24"/>
        <v>0.94047725750120392</v>
      </c>
      <c r="H234" s="56">
        <v>11729661</v>
      </c>
      <c r="I234" s="61">
        <f t="shared" si="25"/>
        <v>0.52778976306305869</v>
      </c>
      <c r="J234" s="58">
        <v>1083729</v>
      </c>
      <c r="K234" s="61">
        <f t="shared" si="26"/>
        <v>5.7124936215603714</v>
      </c>
      <c r="L234" s="58">
        <v>5851618</v>
      </c>
      <c r="M234" s="61">
        <f t="shared" si="27"/>
        <v>1.0579629428988699</v>
      </c>
      <c r="N234" s="54">
        <v>2747521</v>
      </c>
      <c r="O234" s="61">
        <f t="shared" si="28"/>
        <v>2.2532293656718183</v>
      </c>
      <c r="P234" s="54">
        <v>6770</v>
      </c>
      <c r="Q234" s="61">
        <f t="shared" si="29"/>
        <v>914.44534711964548</v>
      </c>
      <c r="R234" s="58">
        <v>10298414</v>
      </c>
      <c r="S234" s="62">
        <f t="shared" si="30"/>
        <v>0.60114062223561804</v>
      </c>
    </row>
    <row r="235" spans="1:19" x14ac:dyDescent="0.2">
      <c r="A235" s="5" t="s">
        <v>335</v>
      </c>
      <c r="B235" s="51" t="s">
        <v>4</v>
      </c>
      <c r="C235" s="52">
        <v>2511</v>
      </c>
      <c r="D235" s="53">
        <v>3265322</v>
      </c>
      <c r="E235" s="54">
        <f t="shared" si="23"/>
        <v>1300.4070091596973</v>
      </c>
      <c r="F235" s="54">
        <v>4110294</v>
      </c>
      <c r="G235" s="55">
        <f t="shared" si="24"/>
        <v>0.7944254109316754</v>
      </c>
      <c r="H235" s="56">
        <v>6504550</v>
      </c>
      <c r="I235" s="61">
        <f t="shared" si="25"/>
        <v>0.50200582669054739</v>
      </c>
      <c r="J235" s="58">
        <v>1167808</v>
      </c>
      <c r="K235" s="61">
        <f t="shared" si="26"/>
        <v>2.796112032114868</v>
      </c>
      <c r="L235" s="58">
        <v>1912915</v>
      </c>
      <c r="M235" s="61">
        <f t="shared" si="27"/>
        <v>1.7069875033652828</v>
      </c>
      <c r="N235" s="54">
        <v>1892182</v>
      </c>
      <c r="O235" s="61">
        <f t="shared" si="28"/>
        <v>1.7256912918524752</v>
      </c>
      <c r="P235" s="54">
        <v>131915</v>
      </c>
      <c r="Q235" s="61">
        <f t="shared" si="29"/>
        <v>24.753227457074633</v>
      </c>
      <c r="R235" s="58">
        <v>5263590</v>
      </c>
      <c r="S235" s="62">
        <f t="shared" si="30"/>
        <v>0.62036024842360438</v>
      </c>
    </row>
    <row r="236" spans="1:19" x14ac:dyDescent="0.2">
      <c r="A236" s="5" t="s">
        <v>336</v>
      </c>
      <c r="B236" s="51" t="s">
        <v>33</v>
      </c>
      <c r="C236" s="52">
        <v>9920</v>
      </c>
      <c r="D236" s="53">
        <v>10036592</v>
      </c>
      <c r="E236" s="54">
        <f t="shared" si="23"/>
        <v>1011.7532258064516</v>
      </c>
      <c r="F236" s="54">
        <v>11418105</v>
      </c>
      <c r="G236" s="55">
        <f t="shared" si="24"/>
        <v>0.87900680541998866</v>
      </c>
      <c r="H236" s="56">
        <v>39174644</v>
      </c>
      <c r="I236" s="61">
        <f t="shared" si="25"/>
        <v>0.25620123057148902</v>
      </c>
      <c r="J236" s="58">
        <v>7910658</v>
      </c>
      <c r="K236" s="61">
        <f t="shared" si="26"/>
        <v>1.2687430046906338</v>
      </c>
      <c r="L236" s="58">
        <v>11601205</v>
      </c>
      <c r="M236" s="61">
        <f t="shared" si="27"/>
        <v>0.86513357879634056</v>
      </c>
      <c r="N236" s="54">
        <v>16501711</v>
      </c>
      <c r="O236" s="61">
        <f t="shared" si="28"/>
        <v>0.60821523295372215</v>
      </c>
      <c r="P236" s="54">
        <v>1051331</v>
      </c>
      <c r="Q236" s="61">
        <f t="shared" si="29"/>
        <v>9.5465576493035975</v>
      </c>
      <c r="R236" s="58">
        <v>45049501</v>
      </c>
      <c r="S236" s="62">
        <f t="shared" si="30"/>
        <v>0.2227903034930398</v>
      </c>
    </row>
    <row r="237" spans="1:19" x14ac:dyDescent="0.2">
      <c r="A237" s="5" t="s">
        <v>337</v>
      </c>
      <c r="B237" s="51" t="s">
        <v>21</v>
      </c>
      <c r="C237" s="52">
        <v>16288</v>
      </c>
      <c r="D237" s="53">
        <v>21280939</v>
      </c>
      <c r="E237" s="54">
        <f t="shared" si="23"/>
        <v>1306.5409503929272</v>
      </c>
      <c r="F237" s="54">
        <v>26109560</v>
      </c>
      <c r="G237" s="55">
        <f t="shared" si="24"/>
        <v>0.81506310332307397</v>
      </c>
      <c r="H237" s="56">
        <v>96815646</v>
      </c>
      <c r="I237" s="61">
        <f t="shared" si="25"/>
        <v>0.21980888295678985</v>
      </c>
      <c r="J237" s="58">
        <v>10786108</v>
      </c>
      <c r="K237" s="61">
        <f t="shared" si="26"/>
        <v>1.9729951711961349</v>
      </c>
      <c r="L237" s="58">
        <v>20886668</v>
      </c>
      <c r="M237" s="61">
        <f t="shared" si="27"/>
        <v>1.0188766824847315</v>
      </c>
      <c r="N237" s="54">
        <v>31963992</v>
      </c>
      <c r="O237" s="61">
        <f t="shared" si="28"/>
        <v>0.66577851101952468</v>
      </c>
      <c r="P237" s="54">
        <v>8212087</v>
      </c>
      <c r="Q237" s="61">
        <f t="shared" si="29"/>
        <v>2.5914166520642072</v>
      </c>
      <c r="R237" s="58">
        <v>79436079</v>
      </c>
      <c r="S237" s="62">
        <f t="shared" si="30"/>
        <v>0.26790016914102721</v>
      </c>
    </row>
    <row r="238" spans="1:19" x14ac:dyDescent="0.2">
      <c r="A238" s="5" t="s">
        <v>338</v>
      </c>
      <c r="B238" s="51" t="s">
        <v>9</v>
      </c>
      <c r="C238" s="52">
        <v>58544</v>
      </c>
      <c r="D238" s="53">
        <v>44658534</v>
      </c>
      <c r="E238" s="54">
        <f t="shared" si="23"/>
        <v>762.81999863350643</v>
      </c>
      <c r="F238" s="54">
        <v>54091233</v>
      </c>
      <c r="G238" s="55">
        <f t="shared" si="24"/>
        <v>0.82561501232556489</v>
      </c>
      <c r="H238" s="56">
        <v>131961575</v>
      </c>
      <c r="I238" s="61">
        <f t="shared" si="25"/>
        <v>0.33842074103768466</v>
      </c>
      <c r="J238" s="58">
        <v>26488164</v>
      </c>
      <c r="K238" s="61">
        <f t="shared" si="26"/>
        <v>1.6859807270900316</v>
      </c>
      <c r="L238" s="58">
        <v>47659469</v>
      </c>
      <c r="M238" s="61">
        <f t="shared" si="27"/>
        <v>0.93703381378420314</v>
      </c>
      <c r="N238" s="54">
        <v>29973014</v>
      </c>
      <c r="O238" s="61">
        <f t="shared" si="28"/>
        <v>1.4899580669464874</v>
      </c>
      <c r="P238" s="54">
        <v>2178019</v>
      </c>
      <c r="Q238" s="61">
        <f t="shared" si="29"/>
        <v>20.504198540049465</v>
      </c>
      <c r="R238" s="58">
        <v>132983469</v>
      </c>
      <c r="S238" s="62">
        <f t="shared" si="30"/>
        <v>0.3358201913051313</v>
      </c>
    </row>
    <row r="239" spans="1:19" x14ac:dyDescent="0.2">
      <c r="A239" s="5" t="s">
        <v>339</v>
      </c>
      <c r="B239" s="51" t="s">
        <v>39</v>
      </c>
      <c r="C239" s="52">
        <v>7132</v>
      </c>
      <c r="D239" s="53">
        <v>792960</v>
      </c>
      <c r="E239" s="54">
        <f t="shared" si="23"/>
        <v>111.18339876612451</v>
      </c>
      <c r="F239" s="54">
        <v>3297341</v>
      </c>
      <c r="G239" s="55">
        <f t="shared" si="24"/>
        <v>0.24048468144483692</v>
      </c>
      <c r="H239" s="56">
        <v>34621047</v>
      </c>
      <c r="I239" s="61">
        <f t="shared" si="25"/>
        <v>2.2903986699189079E-2</v>
      </c>
      <c r="J239" s="58">
        <v>4807763</v>
      </c>
      <c r="K239" s="61">
        <f t="shared" si="26"/>
        <v>0.1649332548214211</v>
      </c>
      <c r="L239" s="58">
        <v>3112205</v>
      </c>
      <c r="M239" s="61">
        <f t="shared" si="27"/>
        <v>0.25479041387055157</v>
      </c>
      <c r="N239" s="54">
        <v>8405138</v>
      </c>
      <c r="O239" s="61">
        <f t="shared" si="28"/>
        <v>9.4342293963525642E-2</v>
      </c>
      <c r="P239" s="54">
        <v>4754983</v>
      </c>
      <c r="Q239" s="61">
        <f t="shared" si="29"/>
        <v>0.16676400315206175</v>
      </c>
      <c r="R239" s="58">
        <v>41530319</v>
      </c>
      <c r="S239" s="62">
        <f t="shared" si="30"/>
        <v>1.9093520567467829E-2</v>
      </c>
    </row>
    <row r="240" spans="1:19" x14ac:dyDescent="0.2">
      <c r="A240" s="63" t="s">
        <v>340</v>
      </c>
      <c r="B240" s="64" t="s">
        <v>341</v>
      </c>
      <c r="C240" s="65">
        <v>15</v>
      </c>
      <c r="D240" s="66">
        <v>0</v>
      </c>
      <c r="E240" s="67">
        <f t="shared" si="23"/>
        <v>0</v>
      </c>
      <c r="F240" s="67">
        <v>0</v>
      </c>
      <c r="G240" s="68" t="e">
        <f t="shared" si="24"/>
        <v>#DIV/0!</v>
      </c>
      <c r="H240" s="69">
        <v>0</v>
      </c>
      <c r="I240" s="70" t="e">
        <f t="shared" si="25"/>
        <v>#DIV/0!</v>
      </c>
      <c r="J240" s="71">
        <v>0</v>
      </c>
      <c r="K240" s="70" t="e">
        <f t="shared" si="26"/>
        <v>#DIV/0!</v>
      </c>
      <c r="L240" s="71">
        <v>0</v>
      </c>
      <c r="M240" s="70" t="e">
        <f t="shared" si="27"/>
        <v>#DIV/0!</v>
      </c>
      <c r="N240" s="67">
        <v>0</v>
      </c>
      <c r="O240" s="70" t="e">
        <f t="shared" si="28"/>
        <v>#DIV/0!</v>
      </c>
      <c r="P240" s="67">
        <v>0</v>
      </c>
      <c r="Q240" s="70" t="e">
        <f t="shared" si="29"/>
        <v>#DIV/0!</v>
      </c>
      <c r="R240" s="71">
        <v>0</v>
      </c>
      <c r="S240" s="72" t="e">
        <f t="shared" si="30"/>
        <v>#DIV/0!</v>
      </c>
    </row>
    <row r="241" spans="1:19" x14ac:dyDescent="0.2">
      <c r="A241" s="5" t="s">
        <v>342</v>
      </c>
      <c r="B241" s="51" t="s">
        <v>23</v>
      </c>
      <c r="C241" s="52">
        <v>4493</v>
      </c>
      <c r="D241" s="53">
        <v>2129476</v>
      </c>
      <c r="E241" s="54">
        <f t="shared" si="23"/>
        <v>473.95415090140216</v>
      </c>
      <c r="F241" s="54">
        <v>3610712</v>
      </c>
      <c r="G241" s="55">
        <f t="shared" si="24"/>
        <v>0.58976622893213304</v>
      </c>
      <c r="H241" s="56">
        <v>8151609</v>
      </c>
      <c r="I241" s="61">
        <f t="shared" si="25"/>
        <v>0.26123382512581256</v>
      </c>
      <c r="J241" s="58">
        <v>3790654</v>
      </c>
      <c r="K241" s="61">
        <f t="shared" si="26"/>
        <v>0.56177007978042837</v>
      </c>
      <c r="L241" s="58">
        <v>1507900</v>
      </c>
      <c r="M241" s="61">
        <f t="shared" si="27"/>
        <v>1.4122130114729095</v>
      </c>
      <c r="N241" s="54">
        <v>3235229</v>
      </c>
      <c r="O241" s="61">
        <f t="shared" si="28"/>
        <v>0.65821492079849675</v>
      </c>
      <c r="P241" s="54">
        <v>1801427</v>
      </c>
      <c r="Q241" s="61">
        <f t="shared" si="29"/>
        <v>1.1821050755872984</v>
      </c>
      <c r="R241" s="58">
        <v>11280106</v>
      </c>
      <c r="S241" s="62">
        <f t="shared" si="30"/>
        <v>0.18878155932222623</v>
      </c>
    </row>
    <row r="242" spans="1:19" x14ac:dyDescent="0.2">
      <c r="A242" s="5" t="s">
        <v>343</v>
      </c>
      <c r="B242" s="51" t="s">
        <v>22</v>
      </c>
      <c r="C242" s="52">
        <v>9215</v>
      </c>
      <c r="D242" s="53">
        <v>2128167</v>
      </c>
      <c r="E242" s="54">
        <f t="shared" si="23"/>
        <v>230.9459576776994</v>
      </c>
      <c r="F242" s="54">
        <v>3692469</v>
      </c>
      <c r="G242" s="55">
        <f t="shared" si="24"/>
        <v>0.57635338306157746</v>
      </c>
      <c r="H242" s="56">
        <v>12711980</v>
      </c>
      <c r="I242" s="61">
        <f t="shared" si="25"/>
        <v>0.16741428164613223</v>
      </c>
      <c r="J242" s="58">
        <v>2221700</v>
      </c>
      <c r="K242" s="61">
        <f t="shared" si="26"/>
        <v>0.95790025656029165</v>
      </c>
      <c r="L242" s="58">
        <v>2238782</v>
      </c>
      <c r="M242" s="61">
        <f t="shared" si="27"/>
        <v>0.95059143766565923</v>
      </c>
      <c r="N242" s="54">
        <v>2804729</v>
      </c>
      <c r="O242" s="61">
        <f t="shared" si="28"/>
        <v>0.75877812080953277</v>
      </c>
      <c r="P242" s="54">
        <v>849538</v>
      </c>
      <c r="Q242" s="61">
        <f t="shared" si="29"/>
        <v>2.5050874710725122</v>
      </c>
      <c r="R242" s="58">
        <v>8367349</v>
      </c>
      <c r="S242" s="62">
        <f t="shared" si="30"/>
        <v>0.25434184710115476</v>
      </c>
    </row>
    <row r="243" spans="1:19" x14ac:dyDescent="0.2">
      <c r="A243" s="5" t="s">
        <v>344</v>
      </c>
      <c r="B243" s="51" t="s">
        <v>63</v>
      </c>
      <c r="C243" s="52">
        <v>1081</v>
      </c>
      <c r="D243" s="53">
        <v>0</v>
      </c>
      <c r="E243" s="54">
        <f t="shared" si="23"/>
        <v>0</v>
      </c>
      <c r="F243" s="54">
        <v>444390</v>
      </c>
      <c r="G243" s="55">
        <f t="shared" si="24"/>
        <v>0</v>
      </c>
      <c r="H243" s="56">
        <v>1092615</v>
      </c>
      <c r="I243" s="61">
        <f t="shared" si="25"/>
        <v>0</v>
      </c>
      <c r="J243" s="58">
        <v>487421</v>
      </c>
      <c r="K243" s="61">
        <f t="shared" si="26"/>
        <v>0</v>
      </c>
      <c r="L243" s="58">
        <v>26251</v>
      </c>
      <c r="M243" s="61">
        <f t="shared" si="27"/>
        <v>0</v>
      </c>
      <c r="N243" s="54">
        <v>552332</v>
      </c>
      <c r="O243" s="61">
        <f t="shared" si="28"/>
        <v>0</v>
      </c>
      <c r="P243" s="54">
        <v>127890</v>
      </c>
      <c r="Q243" s="61">
        <f t="shared" si="29"/>
        <v>0</v>
      </c>
      <c r="R243" s="58">
        <v>1204223</v>
      </c>
      <c r="S243" s="62">
        <f t="shared" si="30"/>
        <v>0</v>
      </c>
    </row>
    <row r="244" spans="1:19" x14ac:dyDescent="0.2">
      <c r="A244" s="5" t="s">
        <v>345</v>
      </c>
      <c r="B244" s="51" t="s">
        <v>19</v>
      </c>
      <c r="C244" s="52">
        <v>470</v>
      </c>
      <c r="D244" s="53">
        <v>57475</v>
      </c>
      <c r="E244" s="54">
        <f t="shared" si="23"/>
        <v>122.28723404255319</v>
      </c>
      <c r="F244" s="54">
        <v>259277</v>
      </c>
      <c r="G244" s="55">
        <f t="shared" si="24"/>
        <v>0.22167411687114552</v>
      </c>
      <c r="H244" s="56">
        <v>559404</v>
      </c>
      <c r="I244" s="61">
        <f t="shared" si="25"/>
        <v>0.10274327677313712</v>
      </c>
      <c r="J244" s="58">
        <v>170993</v>
      </c>
      <c r="K244" s="61">
        <f t="shared" si="26"/>
        <v>0.33612487060873836</v>
      </c>
      <c r="L244" s="58">
        <v>33800</v>
      </c>
      <c r="M244" s="61">
        <f t="shared" si="27"/>
        <v>1.7004437869822486</v>
      </c>
      <c r="N244" s="54">
        <v>162903</v>
      </c>
      <c r="O244" s="61">
        <f t="shared" si="28"/>
        <v>0.35281732073688021</v>
      </c>
      <c r="P244" s="54">
        <v>198626</v>
      </c>
      <c r="Q244" s="61">
        <f t="shared" si="29"/>
        <v>0.28936292328295388</v>
      </c>
      <c r="R244" s="58">
        <v>569481</v>
      </c>
      <c r="S244" s="62">
        <f t="shared" si="30"/>
        <v>0.10092522840972745</v>
      </c>
    </row>
    <row r="245" spans="1:19" x14ac:dyDescent="0.2">
      <c r="A245" s="5" t="s">
        <v>346</v>
      </c>
      <c r="B245" s="51" t="s">
        <v>64</v>
      </c>
      <c r="C245" s="52">
        <v>1050</v>
      </c>
      <c r="D245" s="53">
        <v>14826157</v>
      </c>
      <c r="E245" s="54">
        <f t="shared" si="23"/>
        <v>14120.149523809523</v>
      </c>
      <c r="F245" s="54">
        <v>18253832</v>
      </c>
      <c r="G245" s="55">
        <f t="shared" si="24"/>
        <v>0.81222162009598864</v>
      </c>
      <c r="H245" s="56">
        <v>59264810</v>
      </c>
      <c r="I245" s="61">
        <f t="shared" si="25"/>
        <v>0.25016796645429218</v>
      </c>
      <c r="J245" s="58">
        <v>12047920</v>
      </c>
      <c r="K245" s="61">
        <f t="shared" si="26"/>
        <v>1.2305988917589095</v>
      </c>
      <c r="L245" s="58">
        <v>11726515</v>
      </c>
      <c r="M245" s="61">
        <f t="shared" si="27"/>
        <v>1.2643276369833663</v>
      </c>
      <c r="N245" s="54">
        <v>10252539</v>
      </c>
      <c r="O245" s="61">
        <f t="shared" si="28"/>
        <v>1.4460961328701114</v>
      </c>
      <c r="P245" s="54">
        <v>0</v>
      </c>
      <c r="Q245" s="61" t="e">
        <f t="shared" si="29"/>
        <v>#DIV/0!</v>
      </c>
      <c r="R245" s="58">
        <v>38511190</v>
      </c>
      <c r="S245" s="62">
        <f t="shared" si="30"/>
        <v>0.38498309192730734</v>
      </c>
    </row>
    <row r="246" spans="1:19" x14ac:dyDescent="0.2">
      <c r="A246" s="5" t="s">
        <v>347</v>
      </c>
      <c r="B246" s="51" t="s">
        <v>14</v>
      </c>
      <c r="C246" s="52">
        <v>87846</v>
      </c>
      <c r="D246" s="53">
        <v>51503368</v>
      </c>
      <c r="E246" s="54">
        <f t="shared" si="23"/>
        <v>586.29155567698012</v>
      </c>
      <c r="F246" s="54">
        <v>73849660</v>
      </c>
      <c r="G246" s="55">
        <f t="shared" si="24"/>
        <v>0.69740832930036512</v>
      </c>
      <c r="H246" s="56">
        <v>274486757</v>
      </c>
      <c r="I246" s="61">
        <f t="shared" si="25"/>
        <v>0.1876351652185537</v>
      </c>
      <c r="J246" s="58">
        <v>48348987</v>
      </c>
      <c r="K246" s="61">
        <f t="shared" si="26"/>
        <v>1.0652419253375465</v>
      </c>
      <c r="L246" s="58">
        <v>70665432</v>
      </c>
      <c r="M246" s="61">
        <f t="shared" si="27"/>
        <v>0.72883397925027893</v>
      </c>
      <c r="N246" s="54">
        <v>63712899</v>
      </c>
      <c r="O246" s="61">
        <f t="shared" si="28"/>
        <v>0.80836641886284288</v>
      </c>
      <c r="P246" s="54">
        <v>47687563</v>
      </c>
      <c r="Q246" s="61">
        <f t="shared" si="29"/>
        <v>1.08001677502371</v>
      </c>
      <c r="R246" s="58">
        <v>279670454</v>
      </c>
      <c r="S246" s="62">
        <f t="shared" si="30"/>
        <v>0.18415734398600433</v>
      </c>
    </row>
    <row r="247" spans="1:19" x14ac:dyDescent="0.2">
      <c r="A247" s="5" t="s">
        <v>348</v>
      </c>
      <c r="B247" s="51" t="s">
        <v>14</v>
      </c>
      <c r="C247" s="52">
        <v>3306</v>
      </c>
      <c r="D247" s="53">
        <v>2714077</v>
      </c>
      <c r="E247" s="54">
        <f t="shared" si="23"/>
        <v>820.95493042952205</v>
      </c>
      <c r="F247" s="54">
        <v>3460953</v>
      </c>
      <c r="G247" s="55">
        <f t="shared" si="24"/>
        <v>0.78419932313440832</v>
      </c>
      <c r="H247" s="56">
        <v>5488405</v>
      </c>
      <c r="I247" s="61">
        <f t="shared" si="25"/>
        <v>0.49451106469001466</v>
      </c>
      <c r="J247" s="58">
        <v>1248348</v>
      </c>
      <c r="K247" s="61">
        <f t="shared" si="26"/>
        <v>2.1741349367323854</v>
      </c>
      <c r="L247" s="58">
        <v>2134778</v>
      </c>
      <c r="M247" s="61">
        <f t="shared" si="27"/>
        <v>1.271362642860288</v>
      </c>
      <c r="N247" s="54">
        <v>526158</v>
      </c>
      <c r="O247" s="61">
        <f t="shared" si="28"/>
        <v>5.158292756168299</v>
      </c>
      <c r="P247" s="54">
        <v>0</v>
      </c>
      <c r="Q247" s="61" t="e">
        <f t="shared" si="29"/>
        <v>#DIV/0!</v>
      </c>
      <c r="R247" s="58">
        <v>5690744</v>
      </c>
      <c r="S247" s="62">
        <f t="shared" si="30"/>
        <v>0.47692832431049437</v>
      </c>
    </row>
    <row r="248" spans="1:19" x14ac:dyDescent="0.2">
      <c r="A248" s="5" t="s">
        <v>349</v>
      </c>
      <c r="B248" s="51" t="s">
        <v>14</v>
      </c>
      <c r="C248" s="52">
        <v>684</v>
      </c>
      <c r="D248" s="53">
        <v>588531</v>
      </c>
      <c r="E248" s="54">
        <f t="shared" si="23"/>
        <v>860.42543859649118</v>
      </c>
      <c r="F248" s="54">
        <v>716407</v>
      </c>
      <c r="G248" s="55">
        <f t="shared" si="24"/>
        <v>0.82150369831673897</v>
      </c>
      <c r="H248" s="56">
        <v>1076581</v>
      </c>
      <c r="I248" s="61">
        <f t="shared" si="25"/>
        <v>0.5466667162062121</v>
      </c>
      <c r="J248" s="58">
        <v>484605</v>
      </c>
      <c r="K248" s="61">
        <f t="shared" si="26"/>
        <v>1.2144550716562974</v>
      </c>
      <c r="L248" s="58">
        <v>261795</v>
      </c>
      <c r="M248" s="61">
        <f t="shared" si="27"/>
        <v>2.2480605053572451</v>
      </c>
      <c r="N248" s="54">
        <v>184080</v>
      </c>
      <c r="O248" s="61">
        <f t="shared" si="28"/>
        <v>3.1971479791395048</v>
      </c>
      <c r="P248" s="54">
        <v>0</v>
      </c>
      <c r="Q248" s="61" t="e">
        <f t="shared" si="29"/>
        <v>#DIV/0!</v>
      </c>
      <c r="R248" s="58">
        <v>980480</v>
      </c>
      <c r="S248" s="62">
        <f t="shared" si="30"/>
        <v>0.6002478377937337</v>
      </c>
    </row>
    <row r="249" spans="1:19" x14ac:dyDescent="0.2">
      <c r="A249" s="5" t="s">
        <v>350</v>
      </c>
      <c r="B249" s="51" t="s">
        <v>25</v>
      </c>
      <c r="C249" s="52">
        <v>1416</v>
      </c>
      <c r="D249" s="53">
        <v>3737921</v>
      </c>
      <c r="E249" s="54">
        <f t="shared" si="23"/>
        <v>2639.7747175141244</v>
      </c>
      <c r="F249" s="54">
        <v>3986358</v>
      </c>
      <c r="G249" s="55">
        <f t="shared" si="24"/>
        <v>0.93767820150623704</v>
      </c>
      <c r="H249" s="56">
        <v>9419808</v>
      </c>
      <c r="I249" s="61">
        <f t="shared" si="25"/>
        <v>0.39681498816111749</v>
      </c>
      <c r="J249" s="58">
        <v>1901066</v>
      </c>
      <c r="K249" s="61">
        <f t="shared" si="26"/>
        <v>1.9662236871313252</v>
      </c>
      <c r="L249" s="58">
        <v>3164797</v>
      </c>
      <c r="M249" s="61">
        <f t="shared" si="27"/>
        <v>1.1810934476998052</v>
      </c>
      <c r="N249" s="54">
        <v>3281779</v>
      </c>
      <c r="O249" s="61">
        <f t="shared" si="28"/>
        <v>1.1389922965562276</v>
      </c>
      <c r="P249" s="54">
        <v>1007529</v>
      </c>
      <c r="Q249" s="61">
        <f t="shared" si="29"/>
        <v>3.7099884966090304</v>
      </c>
      <c r="R249" s="58">
        <v>10586330</v>
      </c>
      <c r="S249" s="62">
        <f t="shared" si="30"/>
        <v>0.35308940869970989</v>
      </c>
    </row>
    <row r="250" spans="1:19" x14ac:dyDescent="0.2">
      <c r="A250" s="5" t="s">
        <v>351</v>
      </c>
      <c r="B250" s="51" t="s">
        <v>64</v>
      </c>
      <c r="C250" s="52">
        <v>467171</v>
      </c>
      <c r="D250" s="53">
        <v>657954173</v>
      </c>
      <c r="E250" s="54">
        <f t="shared" si="23"/>
        <v>1408.3797431775517</v>
      </c>
      <c r="F250" s="54">
        <v>805163133</v>
      </c>
      <c r="G250" s="55">
        <f t="shared" si="24"/>
        <v>0.81716877739855487</v>
      </c>
      <c r="H250" s="56">
        <v>2019232705</v>
      </c>
      <c r="I250" s="61">
        <f t="shared" si="25"/>
        <v>0.32584365901502177</v>
      </c>
      <c r="J250" s="58">
        <v>574602690</v>
      </c>
      <c r="K250" s="61">
        <f t="shared" si="26"/>
        <v>1.1450593330845702</v>
      </c>
      <c r="L250" s="58">
        <v>693029530</v>
      </c>
      <c r="M250" s="61">
        <f t="shared" si="27"/>
        <v>0.94938836588969011</v>
      </c>
      <c r="N250" s="54">
        <v>119476584</v>
      </c>
      <c r="O250" s="61">
        <f t="shared" si="28"/>
        <v>5.5069717510503979</v>
      </c>
      <c r="P250" s="54">
        <v>39045622</v>
      </c>
      <c r="Q250" s="61">
        <f t="shared" si="29"/>
        <v>16.850907715082627</v>
      </c>
      <c r="R250" s="58">
        <v>1895220136</v>
      </c>
      <c r="S250" s="62">
        <f t="shared" si="30"/>
        <v>0.34716503930179854</v>
      </c>
    </row>
    <row r="251" spans="1:19" x14ac:dyDescent="0.2">
      <c r="A251" s="5" t="s">
        <v>352</v>
      </c>
      <c r="B251" s="51" t="s">
        <v>64</v>
      </c>
      <c r="C251" s="52">
        <v>83230</v>
      </c>
      <c r="D251" s="53">
        <v>274040056</v>
      </c>
      <c r="E251" s="54">
        <f t="shared" si="23"/>
        <v>3292.5634506788419</v>
      </c>
      <c r="F251" s="54">
        <v>497629317</v>
      </c>
      <c r="G251" s="55">
        <f t="shared" si="24"/>
        <v>0.55069114024887722</v>
      </c>
      <c r="H251" s="56">
        <v>1586487529</v>
      </c>
      <c r="I251" s="61">
        <f t="shared" si="25"/>
        <v>0.17273382298361578</v>
      </c>
      <c r="J251" s="58">
        <v>430690095</v>
      </c>
      <c r="K251" s="61">
        <f t="shared" si="26"/>
        <v>0.63628130570311814</v>
      </c>
      <c r="L251" s="58">
        <v>337620088</v>
      </c>
      <c r="M251" s="61">
        <f t="shared" si="27"/>
        <v>0.81168172671052674</v>
      </c>
      <c r="N251" s="54">
        <v>162714513</v>
      </c>
      <c r="O251" s="61">
        <f t="shared" si="28"/>
        <v>1.6841770961143461</v>
      </c>
      <c r="P251" s="54">
        <v>74613174</v>
      </c>
      <c r="Q251" s="61">
        <f t="shared" si="29"/>
        <v>3.6728105950833831</v>
      </c>
      <c r="R251" s="58">
        <v>1361284581</v>
      </c>
      <c r="S251" s="62">
        <f t="shared" si="30"/>
        <v>0.20130989495134816</v>
      </c>
    </row>
    <row r="252" spans="1:19" x14ac:dyDescent="0.2">
      <c r="A252" s="5" t="s">
        <v>353</v>
      </c>
      <c r="B252" s="51" t="s">
        <v>64</v>
      </c>
      <c r="C252" s="52">
        <v>115364</v>
      </c>
      <c r="D252" s="53">
        <v>56006006</v>
      </c>
      <c r="E252" s="54">
        <f t="shared" si="23"/>
        <v>485.47212301931279</v>
      </c>
      <c r="F252" s="54">
        <v>73914330</v>
      </c>
      <c r="G252" s="55">
        <f t="shared" si="24"/>
        <v>0.75771512777021721</v>
      </c>
      <c r="H252" s="56">
        <v>122915845</v>
      </c>
      <c r="I252" s="61">
        <f t="shared" si="25"/>
        <v>0.45564512858370698</v>
      </c>
      <c r="J252" s="58">
        <v>62606251</v>
      </c>
      <c r="K252" s="61">
        <f t="shared" si="26"/>
        <v>0.89457530367055516</v>
      </c>
      <c r="L252" s="58">
        <v>60923866</v>
      </c>
      <c r="M252" s="61">
        <f t="shared" si="27"/>
        <v>0.9192785960103057</v>
      </c>
      <c r="N252" s="54">
        <v>3296250</v>
      </c>
      <c r="O252" s="61">
        <f t="shared" si="28"/>
        <v>16.990824725066364</v>
      </c>
      <c r="P252" s="54">
        <v>13604908</v>
      </c>
      <c r="Q252" s="61">
        <f t="shared" si="29"/>
        <v>4.1166030670696196</v>
      </c>
      <c r="R252" s="58">
        <v>177386882</v>
      </c>
      <c r="S252" s="62">
        <f t="shared" si="30"/>
        <v>0.31572800293090442</v>
      </c>
    </row>
    <row r="253" spans="1:19" x14ac:dyDescent="0.2">
      <c r="A253" s="5" t="s">
        <v>354</v>
      </c>
      <c r="B253" s="51" t="s">
        <v>64</v>
      </c>
      <c r="C253" s="52">
        <v>30856</v>
      </c>
      <c r="D253" s="53">
        <v>9153741</v>
      </c>
      <c r="E253" s="54">
        <f t="shared" si="23"/>
        <v>296.66000129634432</v>
      </c>
      <c r="F253" s="54">
        <v>15483387</v>
      </c>
      <c r="G253" s="55">
        <f t="shared" si="24"/>
        <v>0.59119758486951213</v>
      </c>
      <c r="H253" s="56">
        <v>25961454</v>
      </c>
      <c r="I253" s="61">
        <f t="shared" si="25"/>
        <v>0.35258968931401147</v>
      </c>
      <c r="J253" s="58">
        <v>7509214</v>
      </c>
      <c r="K253" s="61">
        <f t="shared" si="26"/>
        <v>1.2190012163723127</v>
      </c>
      <c r="L253" s="58">
        <v>12613964</v>
      </c>
      <c r="M253" s="61">
        <f t="shared" si="27"/>
        <v>0.72568313973307674</v>
      </c>
      <c r="N253" s="54">
        <v>2698229</v>
      </c>
      <c r="O253" s="61">
        <f t="shared" si="28"/>
        <v>3.3924996729336168</v>
      </c>
      <c r="P253" s="54">
        <v>8980692</v>
      </c>
      <c r="Q253" s="61">
        <f t="shared" si="29"/>
        <v>1.0192690051056199</v>
      </c>
      <c r="R253" s="58">
        <v>41066060</v>
      </c>
      <c r="S253" s="62">
        <f t="shared" si="30"/>
        <v>0.22290283022038151</v>
      </c>
    </row>
    <row r="254" spans="1:19" x14ac:dyDescent="0.2">
      <c r="A254" s="5" t="s">
        <v>355</v>
      </c>
      <c r="B254" s="51" t="s">
        <v>64</v>
      </c>
      <c r="C254" s="52">
        <v>11553</v>
      </c>
      <c r="D254" s="53">
        <v>13605372</v>
      </c>
      <c r="E254" s="54">
        <f t="shared" si="23"/>
        <v>1177.6484030122047</v>
      </c>
      <c r="F254" s="54">
        <v>15832572</v>
      </c>
      <c r="G254" s="55">
        <f t="shared" si="24"/>
        <v>0.85932797273873129</v>
      </c>
      <c r="H254" s="56">
        <v>42709624</v>
      </c>
      <c r="I254" s="61">
        <f t="shared" si="25"/>
        <v>0.31855518091191815</v>
      </c>
      <c r="J254" s="58">
        <v>9522240</v>
      </c>
      <c r="K254" s="61">
        <f t="shared" si="26"/>
        <v>1.4287995261619115</v>
      </c>
      <c r="L254" s="58">
        <v>10594624</v>
      </c>
      <c r="M254" s="61">
        <f t="shared" si="27"/>
        <v>1.2841769561619176</v>
      </c>
      <c r="N254" s="54">
        <v>8310391</v>
      </c>
      <c r="O254" s="61">
        <f t="shared" si="28"/>
        <v>1.63715185001524</v>
      </c>
      <c r="P254" s="54">
        <v>1373220</v>
      </c>
      <c r="Q254" s="61">
        <f t="shared" si="29"/>
        <v>9.9076418927775585</v>
      </c>
      <c r="R254" s="58">
        <v>35654353</v>
      </c>
      <c r="S254" s="62">
        <f t="shared" si="30"/>
        <v>0.38159076957587762</v>
      </c>
    </row>
    <row r="255" spans="1:19" x14ac:dyDescent="0.2">
      <c r="A255" s="5" t="s">
        <v>356</v>
      </c>
      <c r="B255" s="51" t="s">
        <v>64</v>
      </c>
      <c r="C255" s="52">
        <v>13866</v>
      </c>
      <c r="D255" s="53">
        <v>10496039</v>
      </c>
      <c r="E255" s="54">
        <f t="shared" si="23"/>
        <v>756.96228184047311</v>
      </c>
      <c r="F255" s="54">
        <v>12949585</v>
      </c>
      <c r="G255" s="55">
        <f t="shared" si="24"/>
        <v>0.81053091662783017</v>
      </c>
      <c r="H255" s="56">
        <v>35826126</v>
      </c>
      <c r="I255" s="61">
        <f t="shared" si="25"/>
        <v>0.29297164309643747</v>
      </c>
      <c r="J255" s="58">
        <v>8660405</v>
      </c>
      <c r="K255" s="61">
        <f t="shared" si="26"/>
        <v>1.2119570620542572</v>
      </c>
      <c r="L255" s="58">
        <v>10329975</v>
      </c>
      <c r="M255" s="61">
        <f t="shared" si="27"/>
        <v>1.016075934356085</v>
      </c>
      <c r="N255" s="54">
        <v>3394759</v>
      </c>
      <c r="O255" s="61">
        <f t="shared" si="28"/>
        <v>3.0918362687896255</v>
      </c>
      <c r="P255" s="54">
        <v>2977212</v>
      </c>
      <c r="Q255" s="61">
        <f t="shared" si="29"/>
        <v>3.5254590536381016</v>
      </c>
      <c r="R255" s="58">
        <v>39122102</v>
      </c>
      <c r="S255" s="62">
        <f t="shared" si="30"/>
        <v>0.26828923967326707</v>
      </c>
    </row>
    <row r="256" spans="1:19" x14ac:dyDescent="0.2">
      <c r="A256" s="5" t="s">
        <v>357</v>
      </c>
      <c r="B256" s="51" t="s">
        <v>0</v>
      </c>
      <c r="C256" s="52">
        <v>653</v>
      </c>
      <c r="D256" s="53">
        <v>223617</v>
      </c>
      <c r="E256" s="54">
        <f t="shared" si="23"/>
        <v>342.4456355283308</v>
      </c>
      <c r="F256" s="54">
        <v>436094</v>
      </c>
      <c r="G256" s="55">
        <f t="shared" si="24"/>
        <v>0.51277247565891759</v>
      </c>
      <c r="H256" s="56">
        <v>957455</v>
      </c>
      <c r="I256" s="61">
        <f t="shared" si="25"/>
        <v>0.23355353515308813</v>
      </c>
      <c r="J256" s="58">
        <v>408270</v>
      </c>
      <c r="K256" s="61">
        <f t="shared" si="26"/>
        <v>0.54771842163274309</v>
      </c>
      <c r="L256" s="58">
        <v>140216</v>
      </c>
      <c r="M256" s="61">
        <f t="shared" si="27"/>
        <v>1.5948037313858618</v>
      </c>
      <c r="N256" s="54">
        <v>333136</v>
      </c>
      <c r="O256" s="61">
        <f t="shared" si="28"/>
        <v>0.67124837904039192</v>
      </c>
      <c r="P256" s="54">
        <v>247434</v>
      </c>
      <c r="Q256" s="61">
        <f t="shared" si="29"/>
        <v>0.90374402871068649</v>
      </c>
      <c r="R256" s="58">
        <v>1172382</v>
      </c>
      <c r="S256" s="62">
        <f t="shared" si="30"/>
        <v>0.19073731940613214</v>
      </c>
    </row>
    <row r="257" spans="1:19" x14ac:dyDescent="0.2">
      <c r="A257" s="5" t="s">
        <v>358</v>
      </c>
      <c r="B257" s="51" t="s">
        <v>38</v>
      </c>
      <c r="C257" s="52">
        <v>3683</v>
      </c>
      <c r="D257" s="53">
        <v>1171316</v>
      </c>
      <c r="E257" s="54">
        <f t="shared" si="23"/>
        <v>318.03312516969862</v>
      </c>
      <c r="F257" s="54">
        <v>1782972</v>
      </c>
      <c r="G257" s="55">
        <f t="shared" si="24"/>
        <v>0.65694581855463796</v>
      </c>
      <c r="H257" s="56">
        <v>1886547</v>
      </c>
      <c r="I257" s="61">
        <f t="shared" si="25"/>
        <v>0.62087825005154917</v>
      </c>
      <c r="J257" s="58">
        <v>1046263</v>
      </c>
      <c r="K257" s="61">
        <f t="shared" si="26"/>
        <v>1.1195234850128506</v>
      </c>
      <c r="L257" s="58">
        <v>2098873</v>
      </c>
      <c r="M257" s="61">
        <f t="shared" si="27"/>
        <v>0.55806902085071364</v>
      </c>
      <c r="N257" s="54">
        <v>1472281</v>
      </c>
      <c r="O257" s="61">
        <f t="shared" si="28"/>
        <v>0.79557910480404215</v>
      </c>
      <c r="P257" s="54">
        <v>970146</v>
      </c>
      <c r="Q257" s="61">
        <f t="shared" si="29"/>
        <v>1.207360541609201</v>
      </c>
      <c r="R257" s="58">
        <v>5722225</v>
      </c>
      <c r="S257" s="62">
        <f t="shared" si="30"/>
        <v>0.20469590063305795</v>
      </c>
    </row>
    <row r="258" spans="1:19" x14ac:dyDescent="0.2">
      <c r="A258" s="5" t="s">
        <v>359</v>
      </c>
      <c r="B258" s="51" t="s">
        <v>31</v>
      </c>
      <c r="C258" s="52">
        <v>10300</v>
      </c>
      <c r="D258" s="53">
        <v>1573862</v>
      </c>
      <c r="E258" s="54">
        <f t="shared" si="23"/>
        <v>152.80213592233011</v>
      </c>
      <c r="F258" s="54">
        <v>3956093</v>
      </c>
      <c r="G258" s="55">
        <f t="shared" si="24"/>
        <v>0.39783240687213367</v>
      </c>
      <c r="H258" s="56">
        <v>38437622</v>
      </c>
      <c r="I258" s="61">
        <f t="shared" si="25"/>
        <v>4.0945873290496482E-2</v>
      </c>
      <c r="J258" s="58">
        <v>7441368</v>
      </c>
      <c r="K258" s="61">
        <f t="shared" si="26"/>
        <v>0.21150170237515467</v>
      </c>
      <c r="L258" s="58">
        <v>5301634</v>
      </c>
      <c r="M258" s="61">
        <f t="shared" si="27"/>
        <v>0.29686357074064335</v>
      </c>
      <c r="N258" s="54">
        <v>13757125</v>
      </c>
      <c r="O258" s="61">
        <f t="shared" si="28"/>
        <v>0.11440340914253523</v>
      </c>
      <c r="P258" s="54">
        <v>2360385</v>
      </c>
      <c r="Q258" s="61">
        <f t="shared" si="29"/>
        <v>0.66678190210495325</v>
      </c>
      <c r="R258" s="58">
        <v>37661890</v>
      </c>
      <c r="S258" s="62">
        <f t="shared" si="30"/>
        <v>4.178924637080083E-2</v>
      </c>
    </row>
    <row r="259" spans="1:19" x14ac:dyDescent="0.2">
      <c r="A259" s="5" t="s">
        <v>360</v>
      </c>
      <c r="B259" s="51" t="s">
        <v>22</v>
      </c>
      <c r="C259" s="52">
        <v>19893</v>
      </c>
      <c r="D259" s="53">
        <v>14674092</v>
      </c>
      <c r="E259" s="54">
        <f t="shared" si="23"/>
        <v>737.65103302669286</v>
      </c>
      <c r="F259" s="54">
        <v>18514353</v>
      </c>
      <c r="G259" s="55">
        <f t="shared" si="24"/>
        <v>0.79257924919115452</v>
      </c>
      <c r="H259" s="56">
        <v>39424776</v>
      </c>
      <c r="I259" s="61">
        <f t="shared" si="25"/>
        <v>0.37220482876047284</v>
      </c>
      <c r="J259" s="58">
        <v>5724570</v>
      </c>
      <c r="K259" s="61">
        <f t="shared" si="26"/>
        <v>2.5633527059674353</v>
      </c>
      <c r="L259" s="58">
        <v>10098457</v>
      </c>
      <c r="M259" s="61">
        <f t="shared" si="27"/>
        <v>1.4531023898007389</v>
      </c>
      <c r="N259" s="54">
        <v>7410704</v>
      </c>
      <c r="O259" s="61">
        <f t="shared" si="28"/>
        <v>1.9801211868669968</v>
      </c>
      <c r="P259" s="54">
        <v>388025</v>
      </c>
      <c r="Q259" s="61">
        <f t="shared" si="29"/>
        <v>37.817388054893371</v>
      </c>
      <c r="R259" s="58">
        <v>27131481</v>
      </c>
      <c r="S259" s="62">
        <f t="shared" si="30"/>
        <v>0.54085112419775394</v>
      </c>
    </row>
    <row r="260" spans="1:19" x14ac:dyDescent="0.2">
      <c r="A260" s="5" t="s">
        <v>361</v>
      </c>
      <c r="B260" s="51" t="s">
        <v>9</v>
      </c>
      <c r="C260" s="52">
        <v>139500</v>
      </c>
      <c r="D260" s="53">
        <v>96091280</v>
      </c>
      <c r="E260" s="54">
        <f t="shared" si="23"/>
        <v>688.82637992831542</v>
      </c>
      <c r="F260" s="54">
        <v>122909710</v>
      </c>
      <c r="G260" s="55">
        <f t="shared" si="24"/>
        <v>0.78180381354735928</v>
      </c>
      <c r="H260" s="56">
        <v>508862056</v>
      </c>
      <c r="I260" s="61">
        <f t="shared" si="25"/>
        <v>0.18883561638559271</v>
      </c>
      <c r="J260" s="58">
        <v>148351275</v>
      </c>
      <c r="K260" s="61">
        <f t="shared" si="26"/>
        <v>0.64772803604148332</v>
      </c>
      <c r="L260" s="58">
        <v>122543790</v>
      </c>
      <c r="M260" s="61">
        <f t="shared" si="27"/>
        <v>0.78413830680444929</v>
      </c>
      <c r="N260" s="54">
        <v>72930696</v>
      </c>
      <c r="O260" s="61">
        <f t="shared" si="28"/>
        <v>1.3175697651370282</v>
      </c>
      <c r="P260" s="54">
        <v>10455852</v>
      </c>
      <c r="Q260" s="61">
        <f t="shared" si="29"/>
        <v>9.1901912919195876</v>
      </c>
      <c r="R260" s="58">
        <v>428039966</v>
      </c>
      <c r="S260" s="62">
        <f t="shared" si="30"/>
        <v>0.22449137377980261</v>
      </c>
    </row>
    <row r="261" spans="1:19" x14ac:dyDescent="0.2">
      <c r="A261" s="5" t="s">
        <v>362</v>
      </c>
      <c r="B261" s="51" t="s">
        <v>54</v>
      </c>
      <c r="C261" s="52">
        <v>2788</v>
      </c>
      <c r="D261" s="53">
        <v>834943</v>
      </c>
      <c r="E261" s="54">
        <f t="shared" si="23"/>
        <v>299.47740315638453</v>
      </c>
      <c r="F261" s="54">
        <v>1762735</v>
      </c>
      <c r="G261" s="55">
        <f t="shared" si="24"/>
        <v>0.47366336970673412</v>
      </c>
      <c r="H261" s="56">
        <v>5186793</v>
      </c>
      <c r="I261" s="61">
        <f t="shared" si="25"/>
        <v>0.16097480659050786</v>
      </c>
      <c r="J261" s="58">
        <v>908482</v>
      </c>
      <c r="K261" s="61">
        <f t="shared" si="26"/>
        <v>0.91905288162010912</v>
      </c>
      <c r="L261" s="58">
        <v>1160406</v>
      </c>
      <c r="M261" s="61">
        <f t="shared" si="27"/>
        <v>0.71952661396097572</v>
      </c>
      <c r="N261" s="54">
        <v>1835658</v>
      </c>
      <c r="O261" s="61">
        <f t="shared" si="28"/>
        <v>0.45484670891854584</v>
      </c>
      <c r="P261" s="54">
        <v>1278408</v>
      </c>
      <c r="Q261" s="61">
        <f t="shared" si="29"/>
        <v>0.65311152621072455</v>
      </c>
      <c r="R261" s="58">
        <v>5461844</v>
      </c>
      <c r="S261" s="62">
        <f t="shared" si="30"/>
        <v>0.15286833530946692</v>
      </c>
    </row>
    <row r="262" spans="1:19" x14ac:dyDescent="0.2">
      <c r="A262" s="5" t="s">
        <v>363</v>
      </c>
      <c r="B262" s="51" t="s">
        <v>22</v>
      </c>
      <c r="C262" s="52">
        <v>2191</v>
      </c>
      <c r="D262" s="53">
        <v>451116</v>
      </c>
      <c r="E262" s="54">
        <f t="shared" si="23"/>
        <v>205.89502510269284</v>
      </c>
      <c r="F262" s="54">
        <v>928733</v>
      </c>
      <c r="G262" s="55">
        <f t="shared" si="24"/>
        <v>0.48573271327712053</v>
      </c>
      <c r="H262" s="56">
        <v>5034729</v>
      </c>
      <c r="I262" s="61">
        <f t="shared" si="25"/>
        <v>8.9600850413199998E-2</v>
      </c>
      <c r="J262" s="58">
        <v>1230333</v>
      </c>
      <c r="K262" s="61">
        <f t="shared" si="26"/>
        <v>0.36666170865936293</v>
      </c>
      <c r="L262" s="58">
        <v>411642</v>
      </c>
      <c r="M262" s="61">
        <f t="shared" si="27"/>
        <v>1.0958940049849142</v>
      </c>
      <c r="N262" s="54">
        <v>1203666</v>
      </c>
      <c r="O262" s="61">
        <f t="shared" si="28"/>
        <v>0.37478503172807076</v>
      </c>
      <c r="P262" s="54">
        <v>569495</v>
      </c>
      <c r="Q262" s="61">
        <f t="shared" si="29"/>
        <v>0.79213338132907229</v>
      </c>
      <c r="R262" s="58">
        <v>7491127</v>
      </c>
      <c r="S262" s="62">
        <f t="shared" si="30"/>
        <v>6.0220044327108591E-2</v>
      </c>
    </row>
    <row r="263" spans="1:19" x14ac:dyDescent="0.2">
      <c r="A263" s="5" t="s">
        <v>364</v>
      </c>
      <c r="B263" s="51" t="s">
        <v>61</v>
      </c>
      <c r="C263" s="52">
        <v>1533</v>
      </c>
      <c r="D263" s="53">
        <v>255908</v>
      </c>
      <c r="E263" s="54">
        <f t="shared" si="23"/>
        <v>166.9328114807567</v>
      </c>
      <c r="F263" s="54">
        <v>811803</v>
      </c>
      <c r="G263" s="55">
        <f t="shared" si="24"/>
        <v>0.31523411468053208</v>
      </c>
      <c r="H263" s="56">
        <v>55716523</v>
      </c>
      <c r="I263" s="61">
        <f t="shared" si="25"/>
        <v>4.593036072979644E-3</v>
      </c>
      <c r="J263" s="58">
        <v>1011676</v>
      </c>
      <c r="K263" s="61">
        <f t="shared" si="26"/>
        <v>0.25295450322039864</v>
      </c>
      <c r="L263" s="58">
        <v>102471</v>
      </c>
      <c r="M263" s="61">
        <f t="shared" si="27"/>
        <v>2.4973699876062496</v>
      </c>
      <c r="N263" s="54">
        <v>4618139</v>
      </c>
      <c r="O263" s="61">
        <f t="shared" si="28"/>
        <v>5.5413663382587665E-2</v>
      </c>
      <c r="P263" s="54">
        <v>2469345</v>
      </c>
      <c r="Q263" s="61">
        <f t="shared" si="29"/>
        <v>0.1036339596127718</v>
      </c>
      <c r="R263" s="58">
        <v>45703764</v>
      </c>
      <c r="S263" s="62">
        <f t="shared" si="30"/>
        <v>5.599276243418376E-3</v>
      </c>
    </row>
    <row r="264" spans="1:19" x14ac:dyDescent="0.2">
      <c r="A264" s="5" t="s">
        <v>365</v>
      </c>
      <c r="B264" s="51" t="s">
        <v>22</v>
      </c>
      <c r="C264" s="52">
        <v>18227</v>
      </c>
      <c r="D264" s="53">
        <v>10358693</v>
      </c>
      <c r="E264" s="54">
        <f t="shared" si="23"/>
        <v>568.31585011247046</v>
      </c>
      <c r="F264" s="54">
        <v>15469820</v>
      </c>
      <c r="G264" s="55">
        <f t="shared" si="24"/>
        <v>0.6696065629722906</v>
      </c>
      <c r="H264" s="56">
        <v>86626911</v>
      </c>
      <c r="I264" s="61">
        <f t="shared" si="25"/>
        <v>0.1195782336045666</v>
      </c>
      <c r="J264" s="58">
        <v>24614475</v>
      </c>
      <c r="K264" s="61">
        <f t="shared" si="26"/>
        <v>0.42083745438405651</v>
      </c>
      <c r="L264" s="58">
        <v>14420479</v>
      </c>
      <c r="M264" s="61">
        <f t="shared" si="27"/>
        <v>0.71833210256053215</v>
      </c>
      <c r="N264" s="54">
        <v>28774399</v>
      </c>
      <c r="O264" s="61">
        <f t="shared" si="28"/>
        <v>0.35999684997764853</v>
      </c>
      <c r="P264" s="54">
        <v>1775099</v>
      </c>
      <c r="Q264" s="61">
        <f t="shared" si="29"/>
        <v>5.8355579040943635</v>
      </c>
      <c r="R264" s="58">
        <v>83502309</v>
      </c>
      <c r="S264" s="62">
        <f t="shared" si="30"/>
        <v>0.12405277319936146</v>
      </c>
    </row>
    <row r="265" spans="1:19" x14ac:dyDescent="0.2">
      <c r="A265" s="5" t="s">
        <v>366</v>
      </c>
      <c r="B265" s="51" t="s">
        <v>13</v>
      </c>
      <c r="C265" s="52">
        <v>4483</v>
      </c>
      <c r="D265" s="53">
        <v>2894914</v>
      </c>
      <c r="E265" s="54">
        <f t="shared" si="23"/>
        <v>645.75373633727418</v>
      </c>
      <c r="F265" s="54">
        <v>4075997</v>
      </c>
      <c r="G265" s="55">
        <f t="shared" si="24"/>
        <v>0.71023457573693016</v>
      </c>
      <c r="H265" s="56">
        <v>11529006</v>
      </c>
      <c r="I265" s="61">
        <f t="shared" si="25"/>
        <v>0.25109831671524846</v>
      </c>
      <c r="J265" s="58">
        <v>3763945</v>
      </c>
      <c r="K265" s="61">
        <f t="shared" si="26"/>
        <v>0.76911697700152371</v>
      </c>
      <c r="L265" s="58">
        <v>1908911</v>
      </c>
      <c r="M265" s="61">
        <f t="shared" si="27"/>
        <v>1.5165264383724542</v>
      </c>
      <c r="N265" s="54">
        <v>4121142</v>
      </c>
      <c r="O265" s="61">
        <f t="shared" si="28"/>
        <v>0.70245431970070427</v>
      </c>
      <c r="P265" s="54">
        <v>899687</v>
      </c>
      <c r="Q265" s="61">
        <f t="shared" si="29"/>
        <v>3.2176901522418353</v>
      </c>
      <c r="R265" s="58">
        <v>21217663</v>
      </c>
      <c r="S265" s="62">
        <f t="shared" si="30"/>
        <v>0.13643887170797275</v>
      </c>
    </row>
    <row r="266" spans="1:19" x14ac:dyDescent="0.2">
      <c r="A266" s="5" t="s">
        <v>367</v>
      </c>
      <c r="B266" s="51" t="s">
        <v>21</v>
      </c>
      <c r="C266" s="52">
        <v>19390</v>
      </c>
      <c r="D266" s="53">
        <v>39648880</v>
      </c>
      <c r="E266" s="54">
        <f t="shared" ref="E266:E329" si="31">($D266/C266)</f>
        <v>2044.8107271789581</v>
      </c>
      <c r="F266" s="54">
        <v>51445391</v>
      </c>
      <c r="G266" s="55">
        <f t="shared" ref="G266:G329" si="32">($D266/F266)</f>
        <v>0.7706983896769295</v>
      </c>
      <c r="H266" s="56">
        <v>231953554</v>
      </c>
      <c r="I266" s="61">
        <f t="shared" ref="I266:I329" si="33">($D266/H266)</f>
        <v>0.17093456563291115</v>
      </c>
      <c r="J266" s="58">
        <v>52889504</v>
      </c>
      <c r="K266" s="61">
        <f t="shared" ref="K266:K329" si="34">($D266/J266)</f>
        <v>0.74965497880259946</v>
      </c>
      <c r="L266" s="58">
        <v>44248432</v>
      </c>
      <c r="M266" s="61">
        <f t="shared" ref="M266:M329" si="35">($D266/L266)</f>
        <v>0.89605163862077641</v>
      </c>
      <c r="N266" s="54">
        <v>64584744</v>
      </c>
      <c r="O266" s="61">
        <f t="shared" ref="O266:O329" si="36">($D266/N266)</f>
        <v>0.61390473267185208</v>
      </c>
      <c r="P266" s="54">
        <v>8310796</v>
      </c>
      <c r="Q266" s="61">
        <f t="shared" ref="Q266:Q329" si="37">($D266/P266)</f>
        <v>4.7707680467671212</v>
      </c>
      <c r="R266" s="58">
        <v>215688075</v>
      </c>
      <c r="S266" s="62">
        <f t="shared" ref="S266:S329" si="38">($D266/R266)</f>
        <v>0.18382509093282046</v>
      </c>
    </row>
    <row r="267" spans="1:19" x14ac:dyDescent="0.2">
      <c r="A267" s="5" t="s">
        <v>368</v>
      </c>
      <c r="B267" s="51" t="s">
        <v>117</v>
      </c>
      <c r="C267" s="52">
        <v>7238</v>
      </c>
      <c r="D267" s="53">
        <v>4072638</v>
      </c>
      <c r="E267" s="54">
        <f t="shared" si="31"/>
        <v>562.6744957170489</v>
      </c>
      <c r="F267" s="54">
        <v>4535285</v>
      </c>
      <c r="G267" s="55">
        <f t="shared" si="32"/>
        <v>0.89798943175566692</v>
      </c>
      <c r="H267" s="56">
        <v>19117879</v>
      </c>
      <c r="I267" s="61">
        <f t="shared" si="33"/>
        <v>0.21302771086688016</v>
      </c>
      <c r="J267" s="58">
        <v>2493453</v>
      </c>
      <c r="K267" s="61">
        <f t="shared" si="34"/>
        <v>1.6333325713378195</v>
      </c>
      <c r="L267" s="58">
        <v>4916003</v>
      </c>
      <c r="M267" s="61">
        <f t="shared" si="35"/>
        <v>0.82844497857303989</v>
      </c>
      <c r="N267" s="54">
        <v>9339640</v>
      </c>
      <c r="O267" s="61">
        <f t="shared" si="36"/>
        <v>0.43605941984915908</v>
      </c>
      <c r="P267" s="54">
        <v>2778117</v>
      </c>
      <c r="Q267" s="61">
        <f t="shared" si="37"/>
        <v>1.4659706556635304</v>
      </c>
      <c r="R267" s="58">
        <v>20450119</v>
      </c>
      <c r="S267" s="62">
        <f t="shared" si="38"/>
        <v>0.19914984357792734</v>
      </c>
    </row>
    <row r="268" spans="1:19" x14ac:dyDescent="0.2">
      <c r="A268" s="5" t="s">
        <v>369</v>
      </c>
      <c r="B268" s="51" t="s">
        <v>16</v>
      </c>
      <c r="C268" s="52">
        <v>17270</v>
      </c>
      <c r="D268" s="53">
        <v>11254428</v>
      </c>
      <c r="E268" s="54">
        <f t="shared" si="31"/>
        <v>651.67504342790971</v>
      </c>
      <c r="F268" s="54">
        <v>20476778</v>
      </c>
      <c r="G268" s="55">
        <f t="shared" si="32"/>
        <v>0.54961908558074912</v>
      </c>
      <c r="H268" s="56">
        <v>61799461</v>
      </c>
      <c r="I268" s="61">
        <f t="shared" si="33"/>
        <v>0.18211207376064331</v>
      </c>
      <c r="J268" s="58">
        <v>14503513</v>
      </c>
      <c r="K268" s="61">
        <f t="shared" si="34"/>
        <v>0.77597944718634715</v>
      </c>
      <c r="L268" s="58">
        <v>17484113</v>
      </c>
      <c r="M268" s="61">
        <f t="shared" si="35"/>
        <v>0.64369453571936996</v>
      </c>
      <c r="N268" s="54">
        <v>14513521</v>
      </c>
      <c r="O268" s="61">
        <f t="shared" si="36"/>
        <v>0.77544435978009751</v>
      </c>
      <c r="P268" s="54">
        <v>4086112</v>
      </c>
      <c r="Q268" s="61">
        <f t="shared" si="37"/>
        <v>2.7543121676547289</v>
      </c>
      <c r="R268" s="58">
        <v>74707780</v>
      </c>
      <c r="S268" s="62">
        <f t="shared" si="38"/>
        <v>0.15064599697648626</v>
      </c>
    </row>
    <row r="269" spans="1:19" x14ac:dyDescent="0.2">
      <c r="A269" s="5" t="s">
        <v>370</v>
      </c>
      <c r="B269" s="51" t="s">
        <v>15</v>
      </c>
      <c r="C269" s="52">
        <v>32542</v>
      </c>
      <c r="D269" s="53">
        <v>29822477</v>
      </c>
      <c r="E269" s="54">
        <f t="shared" si="31"/>
        <v>916.43036691045415</v>
      </c>
      <c r="F269" s="54">
        <v>36864879</v>
      </c>
      <c r="G269" s="55">
        <f t="shared" si="32"/>
        <v>0.80896717442094412</v>
      </c>
      <c r="H269" s="56">
        <v>165218254</v>
      </c>
      <c r="I269" s="61">
        <f t="shared" si="33"/>
        <v>0.18050352353923313</v>
      </c>
      <c r="J269" s="58">
        <v>32525573</v>
      </c>
      <c r="K269" s="61">
        <f t="shared" si="34"/>
        <v>0.91689320892209958</v>
      </c>
      <c r="L269" s="58">
        <v>27784734</v>
      </c>
      <c r="M269" s="61">
        <f t="shared" si="35"/>
        <v>1.0733403818082261</v>
      </c>
      <c r="N269" s="54">
        <v>88152106</v>
      </c>
      <c r="O269" s="61">
        <f t="shared" si="36"/>
        <v>0.33830702808166602</v>
      </c>
      <c r="P269" s="54">
        <v>18393670</v>
      </c>
      <c r="Q269" s="61">
        <f t="shared" si="37"/>
        <v>1.6213445712573946</v>
      </c>
      <c r="R269" s="58">
        <v>186450599</v>
      </c>
      <c r="S269" s="62">
        <f t="shared" si="38"/>
        <v>0.1599484107852075</v>
      </c>
    </row>
    <row r="270" spans="1:19" x14ac:dyDescent="0.2">
      <c r="A270" s="5" t="s">
        <v>371</v>
      </c>
      <c r="B270" s="51" t="s">
        <v>0</v>
      </c>
      <c r="C270" s="52">
        <v>9096</v>
      </c>
      <c r="D270" s="53">
        <v>3934150</v>
      </c>
      <c r="E270" s="54">
        <f t="shared" si="31"/>
        <v>432.51429199648197</v>
      </c>
      <c r="F270" s="54">
        <v>6991658</v>
      </c>
      <c r="G270" s="55">
        <f t="shared" si="32"/>
        <v>0.56269199666230818</v>
      </c>
      <c r="H270" s="56">
        <v>24238463</v>
      </c>
      <c r="I270" s="61">
        <f t="shared" si="33"/>
        <v>0.16231020919106959</v>
      </c>
      <c r="J270" s="58">
        <v>4932571</v>
      </c>
      <c r="K270" s="61">
        <f t="shared" si="34"/>
        <v>0.79758608644457429</v>
      </c>
      <c r="L270" s="58">
        <v>3767258</v>
      </c>
      <c r="M270" s="61">
        <f t="shared" si="35"/>
        <v>1.0443006558085484</v>
      </c>
      <c r="N270" s="54">
        <v>10612608</v>
      </c>
      <c r="O270" s="61">
        <f t="shared" si="36"/>
        <v>0.37070529694491683</v>
      </c>
      <c r="P270" s="54">
        <v>1863974</v>
      </c>
      <c r="Q270" s="61">
        <f t="shared" si="37"/>
        <v>2.1106249336095888</v>
      </c>
      <c r="R270" s="58">
        <v>26011412</v>
      </c>
      <c r="S270" s="62">
        <f t="shared" si="38"/>
        <v>0.15124707570661677</v>
      </c>
    </row>
    <row r="271" spans="1:19" x14ac:dyDescent="0.2">
      <c r="A271" s="5" t="s">
        <v>372</v>
      </c>
      <c r="B271" s="51" t="s">
        <v>23</v>
      </c>
      <c r="C271" s="52">
        <v>16594</v>
      </c>
      <c r="D271" s="53">
        <v>6758322</v>
      </c>
      <c r="E271" s="54">
        <f t="shared" si="31"/>
        <v>407.27503917078462</v>
      </c>
      <c r="F271" s="54">
        <v>10110602</v>
      </c>
      <c r="G271" s="55">
        <f t="shared" si="32"/>
        <v>0.6684391295394676</v>
      </c>
      <c r="H271" s="56">
        <v>32881146</v>
      </c>
      <c r="I271" s="61">
        <f t="shared" si="33"/>
        <v>0.20553790917141393</v>
      </c>
      <c r="J271" s="58">
        <v>5825661</v>
      </c>
      <c r="K271" s="61">
        <f t="shared" si="34"/>
        <v>1.1600953093563118</v>
      </c>
      <c r="L271" s="58">
        <v>8356886</v>
      </c>
      <c r="M271" s="61">
        <f t="shared" si="35"/>
        <v>0.80871295839143909</v>
      </c>
      <c r="N271" s="54">
        <v>16791590</v>
      </c>
      <c r="O271" s="61">
        <f t="shared" si="36"/>
        <v>0.40248255227765806</v>
      </c>
      <c r="P271" s="54">
        <v>2674079</v>
      </c>
      <c r="Q271" s="61">
        <f t="shared" si="37"/>
        <v>2.5273456767731992</v>
      </c>
      <c r="R271" s="58">
        <v>40307707</v>
      </c>
      <c r="S271" s="62">
        <f t="shared" si="38"/>
        <v>0.16766823277741896</v>
      </c>
    </row>
    <row r="272" spans="1:19" x14ac:dyDescent="0.2">
      <c r="A272" s="5" t="s">
        <v>373</v>
      </c>
      <c r="B272" s="51" t="s">
        <v>52</v>
      </c>
      <c r="C272" s="52">
        <v>216</v>
      </c>
      <c r="D272" s="53">
        <v>0</v>
      </c>
      <c r="E272" s="54">
        <f t="shared" si="31"/>
        <v>0</v>
      </c>
      <c r="F272" s="54">
        <v>26636</v>
      </c>
      <c r="G272" s="55">
        <f t="shared" si="32"/>
        <v>0</v>
      </c>
      <c r="H272" s="56">
        <v>104729</v>
      </c>
      <c r="I272" s="61">
        <f t="shared" si="33"/>
        <v>0</v>
      </c>
      <c r="J272" s="58">
        <v>208596</v>
      </c>
      <c r="K272" s="61">
        <f t="shared" si="34"/>
        <v>0</v>
      </c>
      <c r="L272" s="58">
        <v>2755</v>
      </c>
      <c r="M272" s="61">
        <f t="shared" si="35"/>
        <v>0</v>
      </c>
      <c r="N272" s="54">
        <v>192816</v>
      </c>
      <c r="O272" s="61">
        <f t="shared" si="36"/>
        <v>0</v>
      </c>
      <c r="P272" s="54">
        <v>0</v>
      </c>
      <c r="Q272" s="61" t="e">
        <f t="shared" si="37"/>
        <v>#DIV/0!</v>
      </c>
      <c r="R272" s="58">
        <v>581897</v>
      </c>
      <c r="S272" s="62">
        <f t="shared" si="38"/>
        <v>0</v>
      </c>
    </row>
    <row r="273" spans="1:19" x14ac:dyDescent="0.2">
      <c r="A273" s="5" t="s">
        <v>374</v>
      </c>
      <c r="B273" s="51" t="s">
        <v>64</v>
      </c>
      <c r="C273" s="52">
        <v>7977</v>
      </c>
      <c r="D273" s="53">
        <v>10360657</v>
      </c>
      <c r="E273" s="54">
        <f t="shared" si="31"/>
        <v>1298.816221637207</v>
      </c>
      <c r="F273" s="54">
        <v>12006856</v>
      </c>
      <c r="G273" s="55">
        <f t="shared" si="32"/>
        <v>0.86289508260946912</v>
      </c>
      <c r="H273" s="56">
        <v>41149412</v>
      </c>
      <c r="I273" s="61">
        <f t="shared" si="33"/>
        <v>0.25178141063109238</v>
      </c>
      <c r="J273" s="58">
        <v>5147011</v>
      </c>
      <c r="K273" s="61">
        <f t="shared" si="34"/>
        <v>2.0129463488615045</v>
      </c>
      <c r="L273" s="58">
        <v>9669617</v>
      </c>
      <c r="M273" s="61">
        <f t="shared" si="35"/>
        <v>1.0714650849149454</v>
      </c>
      <c r="N273" s="54">
        <v>10597114</v>
      </c>
      <c r="O273" s="61">
        <f t="shared" si="36"/>
        <v>0.97768666072668464</v>
      </c>
      <c r="P273" s="54">
        <v>1168908</v>
      </c>
      <c r="Q273" s="61">
        <f t="shared" si="37"/>
        <v>8.8635350258531886</v>
      </c>
      <c r="R273" s="58">
        <v>34776150</v>
      </c>
      <c r="S273" s="62">
        <f t="shared" si="38"/>
        <v>0.2979242095516611</v>
      </c>
    </row>
    <row r="274" spans="1:19" x14ac:dyDescent="0.2">
      <c r="A274" s="5" t="s">
        <v>375</v>
      </c>
      <c r="B274" s="51" t="s">
        <v>9</v>
      </c>
      <c r="C274" s="52">
        <v>44853</v>
      </c>
      <c r="D274" s="53">
        <v>16248093</v>
      </c>
      <c r="E274" s="54">
        <f t="shared" si="31"/>
        <v>362.25209016119322</v>
      </c>
      <c r="F274" s="54">
        <v>22258486</v>
      </c>
      <c r="G274" s="55">
        <f t="shared" si="32"/>
        <v>0.72997296401920597</v>
      </c>
      <c r="H274" s="56">
        <v>75352625</v>
      </c>
      <c r="I274" s="61">
        <f t="shared" si="33"/>
        <v>0.2156274316919948</v>
      </c>
      <c r="J274" s="58">
        <v>12727425</v>
      </c>
      <c r="K274" s="61">
        <f t="shared" si="34"/>
        <v>1.2766206047177651</v>
      </c>
      <c r="L274" s="58">
        <v>29729398</v>
      </c>
      <c r="M274" s="61">
        <f t="shared" si="35"/>
        <v>0.54653286285850788</v>
      </c>
      <c r="N274" s="54">
        <v>24303067</v>
      </c>
      <c r="O274" s="61">
        <f t="shared" si="36"/>
        <v>0.66856142066349078</v>
      </c>
      <c r="P274" s="54">
        <v>4053856</v>
      </c>
      <c r="Q274" s="61">
        <f t="shared" si="37"/>
        <v>4.0080587470299882</v>
      </c>
      <c r="R274" s="58">
        <v>82254055</v>
      </c>
      <c r="S274" s="62">
        <f t="shared" si="38"/>
        <v>0.19753546496886992</v>
      </c>
    </row>
    <row r="275" spans="1:19" x14ac:dyDescent="0.2">
      <c r="A275" s="5" t="s">
        <v>376</v>
      </c>
      <c r="B275" s="51" t="s">
        <v>64</v>
      </c>
      <c r="C275" s="52">
        <v>59955</v>
      </c>
      <c r="D275" s="53">
        <v>43305771</v>
      </c>
      <c r="E275" s="54">
        <f t="shared" si="31"/>
        <v>722.30457843382533</v>
      </c>
      <c r="F275" s="54">
        <v>53801573</v>
      </c>
      <c r="G275" s="55">
        <f t="shared" si="32"/>
        <v>0.8049164473313819</v>
      </c>
      <c r="H275" s="56">
        <v>212627686</v>
      </c>
      <c r="I275" s="61">
        <f t="shared" si="33"/>
        <v>0.2036694835685697</v>
      </c>
      <c r="J275" s="58">
        <v>74675802</v>
      </c>
      <c r="K275" s="61">
        <f t="shared" si="34"/>
        <v>0.57991705264846038</v>
      </c>
      <c r="L275" s="58">
        <v>43379784</v>
      </c>
      <c r="M275" s="61">
        <f t="shared" si="35"/>
        <v>0.99829383659448379</v>
      </c>
      <c r="N275" s="54">
        <v>36177168</v>
      </c>
      <c r="O275" s="61">
        <f t="shared" si="36"/>
        <v>1.1970470159521607</v>
      </c>
      <c r="P275" s="54">
        <v>6621881</v>
      </c>
      <c r="Q275" s="61">
        <f t="shared" si="37"/>
        <v>6.5397990389739711</v>
      </c>
      <c r="R275" s="58">
        <v>202831241</v>
      </c>
      <c r="S275" s="62">
        <f t="shared" si="38"/>
        <v>0.21350641442853471</v>
      </c>
    </row>
    <row r="276" spans="1:19" x14ac:dyDescent="0.2">
      <c r="A276" s="5" t="s">
        <v>377</v>
      </c>
      <c r="B276" s="51" t="s">
        <v>64</v>
      </c>
      <c r="C276" s="52">
        <v>43575</v>
      </c>
      <c r="D276" s="53">
        <v>26878068</v>
      </c>
      <c r="E276" s="54">
        <f t="shared" si="31"/>
        <v>616.82313253012046</v>
      </c>
      <c r="F276" s="54">
        <v>38900939</v>
      </c>
      <c r="G276" s="55">
        <f t="shared" si="32"/>
        <v>0.6909362265008564</v>
      </c>
      <c r="H276" s="56">
        <v>213222571</v>
      </c>
      <c r="I276" s="61">
        <f t="shared" si="33"/>
        <v>0.12605639203177979</v>
      </c>
      <c r="J276" s="58">
        <v>57056375</v>
      </c>
      <c r="K276" s="61">
        <f t="shared" si="34"/>
        <v>0.47107913883417935</v>
      </c>
      <c r="L276" s="58">
        <v>39401265</v>
      </c>
      <c r="M276" s="61">
        <f t="shared" si="35"/>
        <v>0.68216256508515649</v>
      </c>
      <c r="N276" s="54">
        <v>57720112</v>
      </c>
      <c r="O276" s="61">
        <f t="shared" si="36"/>
        <v>0.46566209019137039</v>
      </c>
      <c r="P276" s="54">
        <v>3941584</v>
      </c>
      <c r="Q276" s="61">
        <f t="shared" si="37"/>
        <v>6.819103182882821</v>
      </c>
      <c r="R276" s="58">
        <v>189028762</v>
      </c>
      <c r="S276" s="62">
        <f t="shared" si="38"/>
        <v>0.14219036148583569</v>
      </c>
    </row>
    <row r="277" spans="1:19" x14ac:dyDescent="0.2">
      <c r="A277" s="5" t="s">
        <v>378</v>
      </c>
      <c r="B277" s="51" t="s">
        <v>4</v>
      </c>
      <c r="C277" s="52">
        <v>13101</v>
      </c>
      <c r="D277" s="53">
        <v>22472458</v>
      </c>
      <c r="E277" s="54">
        <f t="shared" si="31"/>
        <v>1715.3238684069918</v>
      </c>
      <c r="F277" s="54">
        <v>27970511</v>
      </c>
      <c r="G277" s="55">
        <f t="shared" si="32"/>
        <v>0.80343394512885369</v>
      </c>
      <c r="H277" s="56">
        <v>59887069</v>
      </c>
      <c r="I277" s="61">
        <f t="shared" si="33"/>
        <v>0.37524725078797894</v>
      </c>
      <c r="J277" s="58">
        <v>9794328</v>
      </c>
      <c r="K277" s="61">
        <f t="shared" si="34"/>
        <v>2.2944359225053521</v>
      </c>
      <c r="L277" s="58">
        <v>16207693</v>
      </c>
      <c r="M277" s="61">
        <f t="shared" si="35"/>
        <v>1.3865303346997009</v>
      </c>
      <c r="N277" s="54">
        <v>4490643</v>
      </c>
      <c r="O277" s="61">
        <f t="shared" si="36"/>
        <v>5.0042851324409447</v>
      </c>
      <c r="P277" s="54">
        <v>2858093</v>
      </c>
      <c r="Q277" s="61">
        <f t="shared" si="37"/>
        <v>7.8627455439693534</v>
      </c>
      <c r="R277" s="58">
        <v>46150327</v>
      </c>
      <c r="S277" s="62">
        <f t="shared" si="38"/>
        <v>0.48694038505946013</v>
      </c>
    </row>
    <row r="278" spans="1:19" x14ac:dyDescent="0.2">
      <c r="A278" s="5" t="s">
        <v>379</v>
      </c>
      <c r="B278" s="51" t="s">
        <v>6</v>
      </c>
      <c r="C278" s="52">
        <v>92399</v>
      </c>
      <c r="D278" s="53">
        <v>30950596</v>
      </c>
      <c r="E278" s="54">
        <f t="shared" si="31"/>
        <v>334.96678535481988</v>
      </c>
      <c r="F278" s="54">
        <v>62645620</v>
      </c>
      <c r="G278" s="55">
        <f t="shared" si="32"/>
        <v>0.49405841940745421</v>
      </c>
      <c r="H278" s="56">
        <v>307224403</v>
      </c>
      <c r="I278" s="61">
        <f t="shared" si="33"/>
        <v>0.10074263534332591</v>
      </c>
      <c r="J278" s="58">
        <v>59387527</v>
      </c>
      <c r="K278" s="61">
        <f t="shared" si="34"/>
        <v>0.52116324022045912</v>
      </c>
      <c r="L278" s="58">
        <v>83513810</v>
      </c>
      <c r="M278" s="61">
        <f t="shared" si="35"/>
        <v>0.37060452636516045</v>
      </c>
      <c r="N278" s="54">
        <v>60219560</v>
      </c>
      <c r="O278" s="61">
        <f t="shared" si="36"/>
        <v>0.51396250653442166</v>
      </c>
      <c r="P278" s="54">
        <v>36389108</v>
      </c>
      <c r="Q278" s="61">
        <f t="shared" si="37"/>
        <v>0.85054560831774162</v>
      </c>
      <c r="R278" s="58">
        <v>263702704</v>
      </c>
      <c r="S278" s="62">
        <f t="shared" si="38"/>
        <v>0.11736927809431942</v>
      </c>
    </row>
    <row r="279" spans="1:19" x14ac:dyDescent="0.2">
      <c r="A279" s="5" t="s">
        <v>380</v>
      </c>
      <c r="B279" s="51" t="s">
        <v>11</v>
      </c>
      <c r="C279" s="52">
        <v>1472</v>
      </c>
      <c r="D279" s="53">
        <v>753654</v>
      </c>
      <c r="E279" s="54">
        <f t="shared" si="31"/>
        <v>511.99320652173913</v>
      </c>
      <c r="F279" s="54">
        <v>753654</v>
      </c>
      <c r="G279" s="55">
        <f t="shared" si="32"/>
        <v>1</v>
      </c>
      <c r="H279" s="56">
        <v>2190964</v>
      </c>
      <c r="I279" s="61">
        <f t="shared" si="33"/>
        <v>0.34398283130165536</v>
      </c>
      <c r="J279" s="58">
        <v>1539228</v>
      </c>
      <c r="K279" s="61">
        <f t="shared" si="34"/>
        <v>0.48963116575322174</v>
      </c>
      <c r="L279" s="58">
        <v>515999</v>
      </c>
      <c r="M279" s="61">
        <f t="shared" si="35"/>
        <v>1.4605725980089108</v>
      </c>
      <c r="N279" s="54">
        <v>1405250</v>
      </c>
      <c r="O279" s="61">
        <f t="shared" si="36"/>
        <v>0.53631311154598826</v>
      </c>
      <c r="P279" s="54">
        <v>0</v>
      </c>
      <c r="Q279" s="61" t="e">
        <f t="shared" si="37"/>
        <v>#DIV/0!</v>
      </c>
      <c r="R279" s="58">
        <v>3513253</v>
      </c>
      <c r="S279" s="62">
        <f t="shared" si="38"/>
        <v>0.21451742871919557</v>
      </c>
    </row>
    <row r="280" spans="1:19" x14ac:dyDescent="0.2">
      <c r="A280" s="5" t="s">
        <v>381</v>
      </c>
      <c r="B280" s="51" t="s">
        <v>15</v>
      </c>
      <c r="C280" s="52">
        <v>2103</v>
      </c>
      <c r="D280" s="53">
        <v>1061586</v>
      </c>
      <c r="E280" s="54">
        <f t="shared" si="31"/>
        <v>504.79600570613411</v>
      </c>
      <c r="F280" s="54">
        <v>1476200</v>
      </c>
      <c r="G280" s="55">
        <f t="shared" si="32"/>
        <v>0.71913426364991195</v>
      </c>
      <c r="H280" s="56">
        <v>2207043</v>
      </c>
      <c r="I280" s="61">
        <f t="shared" si="33"/>
        <v>0.48099923744122791</v>
      </c>
      <c r="J280" s="58">
        <v>1783231</v>
      </c>
      <c r="K280" s="61">
        <f t="shared" si="34"/>
        <v>0.59531603028435465</v>
      </c>
      <c r="L280" s="58">
        <v>711350</v>
      </c>
      <c r="M280" s="61">
        <f t="shared" si="35"/>
        <v>1.4923539748365784</v>
      </c>
      <c r="N280" s="54">
        <v>356183</v>
      </c>
      <c r="O280" s="61">
        <f t="shared" si="36"/>
        <v>2.9804510602695804</v>
      </c>
      <c r="P280" s="54">
        <v>550031</v>
      </c>
      <c r="Q280" s="61">
        <f t="shared" si="37"/>
        <v>1.9300475791364486</v>
      </c>
      <c r="R280" s="58">
        <v>3673473</v>
      </c>
      <c r="S280" s="62">
        <f t="shared" si="38"/>
        <v>0.28898701582943442</v>
      </c>
    </row>
    <row r="281" spans="1:19" x14ac:dyDescent="0.2">
      <c r="A281" s="5" t="s">
        <v>382</v>
      </c>
      <c r="B281" s="51" t="s">
        <v>12</v>
      </c>
      <c r="C281" s="52">
        <v>5402</v>
      </c>
      <c r="D281" s="53">
        <v>4669935</v>
      </c>
      <c r="E281" s="54">
        <f t="shared" si="31"/>
        <v>864.48259903739358</v>
      </c>
      <c r="F281" s="54">
        <v>5745712</v>
      </c>
      <c r="G281" s="55">
        <f t="shared" si="32"/>
        <v>0.81276872213574225</v>
      </c>
      <c r="H281" s="56">
        <v>12256735</v>
      </c>
      <c r="I281" s="61">
        <f t="shared" si="33"/>
        <v>0.38100970609220153</v>
      </c>
      <c r="J281" s="58">
        <v>3399236</v>
      </c>
      <c r="K281" s="61">
        <f t="shared" si="34"/>
        <v>1.3738189993280843</v>
      </c>
      <c r="L281" s="58">
        <v>3898834</v>
      </c>
      <c r="M281" s="61">
        <f t="shared" si="35"/>
        <v>1.1977773354803001</v>
      </c>
      <c r="N281" s="54">
        <v>2747682</v>
      </c>
      <c r="O281" s="61">
        <f t="shared" si="36"/>
        <v>1.6995907823394409</v>
      </c>
      <c r="P281" s="54">
        <v>1474125</v>
      </c>
      <c r="Q281" s="61">
        <f t="shared" si="37"/>
        <v>3.167936911727296</v>
      </c>
      <c r="R281" s="58">
        <v>18401546</v>
      </c>
      <c r="S281" s="62">
        <f t="shared" si="38"/>
        <v>0.25377949222309909</v>
      </c>
    </row>
    <row r="282" spans="1:19" x14ac:dyDescent="0.2">
      <c r="A282" s="5" t="s">
        <v>383</v>
      </c>
      <c r="B282" s="51" t="s">
        <v>9</v>
      </c>
      <c r="C282" s="52">
        <v>46039</v>
      </c>
      <c r="D282" s="53">
        <v>31650247</v>
      </c>
      <c r="E282" s="54">
        <f t="shared" si="31"/>
        <v>687.46599622059557</v>
      </c>
      <c r="F282" s="54">
        <v>43247126</v>
      </c>
      <c r="G282" s="55">
        <f t="shared" si="32"/>
        <v>0.73184625031499206</v>
      </c>
      <c r="H282" s="56">
        <v>138461319</v>
      </c>
      <c r="I282" s="61">
        <f t="shared" si="33"/>
        <v>0.22858547953020728</v>
      </c>
      <c r="J282" s="58">
        <v>41192088</v>
      </c>
      <c r="K282" s="61">
        <f t="shared" si="34"/>
        <v>0.76835743310705684</v>
      </c>
      <c r="L282" s="58">
        <v>44440944</v>
      </c>
      <c r="M282" s="61">
        <f t="shared" si="35"/>
        <v>0.71218664932050046</v>
      </c>
      <c r="N282" s="54">
        <v>33887181</v>
      </c>
      <c r="O282" s="61">
        <f t="shared" si="36"/>
        <v>0.9339887847265903</v>
      </c>
      <c r="P282" s="54">
        <v>6150630</v>
      </c>
      <c r="Q282" s="61">
        <f t="shared" si="37"/>
        <v>5.145854489702681</v>
      </c>
      <c r="R282" s="58">
        <v>140921086</v>
      </c>
      <c r="S282" s="62">
        <f t="shared" si="38"/>
        <v>0.22459553710791016</v>
      </c>
    </row>
    <row r="283" spans="1:19" x14ac:dyDescent="0.2">
      <c r="A283" s="5" t="s">
        <v>384</v>
      </c>
      <c r="B283" s="51" t="s">
        <v>19</v>
      </c>
      <c r="C283" s="52">
        <v>69556</v>
      </c>
      <c r="D283" s="53">
        <v>47066531</v>
      </c>
      <c r="E283" s="54">
        <f t="shared" si="31"/>
        <v>676.67104203807003</v>
      </c>
      <c r="F283" s="54">
        <v>83811971</v>
      </c>
      <c r="G283" s="55">
        <f t="shared" si="32"/>
        <v>0.56157289273151689</v>
      </c>
      <c r="H283" s="56">
        <v>525633753</v>
      </c>
      <c r="I283" s="61">
        <f t="shared" si="33"/>
        <v>8.9542444204491561E-2</v>
      </c>
      <c r="J283" s="58">
        <v>59885023</v>
      </c>
      <c r="K283" s="61">
        <f t="shared" si="34"/>
        <v>0.78594828292877172</v>
      </c>
      <c r="L283" s="58">
        <v>86088067</v>
      </c>
      <c r="M283" s="61">
        <f t="shared" si="35"/>
        <v>0.54672537832682433</v>
      </c>
      <c r="N283" s="54">
        <v>221569192</v>
      </c>
      <c r="O283" s="61">
        <f t="shared" si="36"/>
        <v>0.21242362521229938</v>
      </c>
      <c r="P283" s="54">
        <v>30602823</v>
      </c>
      <c r="Q283" s="61">
        <f t="shared" si="37"/>
        <v>1.5379800419065914</v>
      </c>
      <c r="R283" s="58">
        <v>481587697</v>
      </c>
      <c r="S283" s="62">
        <f t="shared" si="38"/>
        <v>9.7732004561570024E-2</v>
      </c>
    </row>
    <row r="284" spans="1:19" x14ac:dyDescent="0.2">
      <c r="A284" s="5" t="s">
        <v>385</v>
      </c>
      <c r="B284" s="51" t="s">
        <v>29</v>
      </c>
      <c r="C284" s="52">
        <v>608</v>
      </c>
      <c r="D284" s="53">
        <v>64418</v>
      </c>
      <c r="E284" s="54">
        <f t="shared" si="31"/>
        <v>105.95065789473684</v>
      </c>
      <c r="F284" s="54">
        <v>118849</v>
      </c>
      <c r="G284" s="55">
        <f t="shared" si="32"/>
        <v>0.54201549865796095</v>
      </c>
      <c r="H284" s="56">
        <v>161810</v>
      </c>
      <c r="I284" s="61">
        <f t="shared" si="33"/>
        <v>0.39810889314628267</v>
      </c>
      <c r="J284" s="58">
        <v>213816</v>
      </c>
      <c r="K284" s="61">
        <f t="shared" si="34"/>
        <v>0.30127773412653869</v>
      </c>
      <c r="L284" s="58">
        <v>86969</v>
      </c>
      <c r="M284" s="61">
        <f t="shared" si="35"/>
        <v>0.74070070944819422</v>
      </c>
      <c r="N284" s="54">
        <v>0</v>
      </c>
      <c r="O284" s="61" t="e">
        <f t="shared" si="36"/>
        <v>#DIV/0!</v>
      </c>
      <c r="P284" s="54">
        <v>4386</v>
      </c>
      <c r="Q284" s="61">
        <f t="shared" si="37"/>
        <v>14.687186502507981</v>
      </c>
      <c r="R284" s="58">
        <v>305171</v>
      </c>
      <c r="S284" s="62">
        <f t="shared" si="38"/>
        <v>0.21108820956119684</v>
      </c>
    </row>
    <row r="285" spans="1:19" x14ac:dyDescent="0.2">
      <c r="A285" s="5" t="s">
        <v>386</v>
      </c>
      <c r="B285" s="51" t="s">
        <v>4</v>
      </c>
      <c r="C285" s="52">
        <v>1810</v>
      </c>
      <c r="D285" s="53">
        <v>7952553</v>
      </c>
      <c r="E285" s="54">
        <f t="shared" si="31"/>
        <v>4393.6756906077344</v>
      </c>
      <c r="F285" s="54">
        <v>8717770</v>
      </c>
      <c r="G285" s="55">
        <f t="shared" si="32"/>
        <v>0.91222330940137208</v>
      </c>
      <c r="H285" s="56">
        <v>10803382</v>
      </c>
      <c r="I285" s="61">
        <f t="shared" si="33"/>
        <v>0.73611698632891076</v>
      </c>
      <c r="J285" s="58">
        <v>2197177</v>
      </c>
      <c r="K285" s="61">
        <f t="shared" si="34"/>
        <v>3.6194412193464616</v>
      </c>
      <c r="L285" s="58">
        <v>5437059</v>
      </c>
      <c r="M285" s="61">
        <f t="shared" si="35"/>
        <v>1.4626571092938296</v>
      </c>
      <c r="N285" s="54">
        <v>3111155</v>
      </c>
      <c r="O285" s="61">
        <f t="shared" si="36"/>
        <v>2.5561416901440142</v>
      </c>
      <c r="P285" s="54">
        <v>351681</v>
      </c>
      <c r="Q285" s="61">
        <f t="shared" si="37"/>
        <v>22.612973120526842</v>
      </c>
      <c r="R285" s="58">
        <v>12845143</v>
      </c>
      <c r="S285" s="62">
        <f t="shared" si="38"/>
        <v>0.61910972886794646</v>
      </c>
    </row>
    <row r="286" spans="1:19" x14ac:dyDescent="0.2">
      <c r="A286" s="5" t="s">
        <v>387</v>
      </c>
      <c r="B286" s="51" t="s">
        <v>12</v>
      </c>
      <c r="C286" s="52">
        <v>51186</v>
      </c>
      <c r="D286" s="53">
        <v>24588017</v>
      </c>
      <c r="E286" s="54">
        <f t="shared" si="31"/>
        <v>480.36605712499511</v>
      </c>
      <c r="F286" s="54">
        <v>33259592</v>
      </c>
      <c r="G286" s="55">
        <f t="shared" si="32"/>
        <v>0.73927596586272015</v>
      </c>
      <c r="H286" s="56">
        <v>133238223</v>
      </c>
      <c r="I286" s="61">
        <f t="shared" si="33"/>
        <v>0.18454176621674098</v>
      </c>
      <c r="J286" s="58">
        <v>41900083</v>
      </c>
      <c r="K286" s="61">
        <f t="shared" si="34"/>
        <v>0.58682501893850669</v>
      </c>
      <c r="L286" s="58">
        <v>33299070</v>
      </c>
      <c r="M286" s="61">
        <f t="shared" si="35"/>
        <v>0.73839951085721012</v>
      </c>
      <c r="N286" s="54">
        <v>22895652</v>
      </c>
      <c r="O286" s="61">
        <f t="shared" si="36"/>
        <v>1.0739164361862243</v>
      </c>
      <c r="P286" s="54">
        <v>8776673</v>
      </c>
      <c r="Q286" s="61">
        <f t="shared" si="37"/>
        <v>2.8015190949919178</v>
      </c>
      <c r="R286" s="58">
        <v>137563186</v>
      </c>
      <c r="S286" s="62">
        <f t="shared" si="38"/>
        <v>0.17873980470327286</v>
      </c>
    </row>
    <row r="287" spans="1:19" x14ac:dyDescent="0.2">
      <c r="A287" s="5" t="s">
        <v>3</v>
      </c>
      <c r="B287" s="51" t="s">
        <v>3</v>
      </c>
      <c r="C287" s="52">
        <v>5452</v>
      </c>
      <c r="D287" s="53">
        <v>2861063</v>
      </c>
      <c r="E287" s="54">
        <f t="shared" si="31"/>
        <v>524.77311078503305</v>
      </c>
      <c r="F287" s="54">
        <v>6059435</v>
      </c>
      <c r="G287" s="55">
        <f t="shared" si="32"/>
        <v>0.47216662939696524</v>
      </c>
      <c r="H287" s="56">
        <v>14187003</v>
      </c>
      <c r="I287" s="61">
        <f t="shared" si="33"/>
        <v>0.20166789278891392</v>
      </c>
      <c r="J287" s="58">
        <v>3108830</v>
      </c>
      <c r="K287" s="61">
        <f t="shared" si="34"/>
        <v>0.92030217155650196</v>
      </c>
      <c r="L287" s="58">
        <v>4309869</v>
      </c>
      <c r="M287" s="61">
        <f t="shared" si="35"/>
        <v>0.66383989861408776</v>
      </c>
      <c r="N287" s="54">
        <v>0</v>
      </c>
      <c r="O287" s="61" t="e">
        <f t="shared" si="36"/>
        <v>#DIV/0!</v>
      </c>
      <c r="P287" s="54">
        <v>3523478</v>
      </c>
      <c r="Q287" s="61">
        <f t="shared" si="37"/>
        <v>0.8119996775912891</v>
      </c>
      <c r="R287" s="58">
        <v>12023416</v>
      </c>
      <c r="S287" s="62">
        <f t="shared" si="38"/>
        <v>0.23795758210478618</v>
      </c>
    </row>
    <row r="288" spans="1:19" x14ac:dyDescent="0.2">
      <c r="A288" s="5" t="s">
        <v>388</v>
      </c>
      <c r="B288" s="51" t="s">
        <v>11</v>
      </c>
      <c r="C288" s="52">
        <v>14888</v>
      </c>
      <c r="D288" s="53">
        <v>7804956</v>
      </c>
      <c r="E288" s="54">
        <f t="shared" si="31"/>
        <v>524.24476088124663</v>
      </c>
      <c r="F288" s="54">
        <v>13213479</v>
      </c>
      <c r="G288" s="55">
        <f t="shared" si="32"/>
        <v>0.59068137921890218</v>
      </c>
      <c r="H288" s="56">
        <v>36538613</v>
      </c>
      <c r="I288" s="61">
        <f t="shared" si="33"/>
        <v>0.21360843664208054</v>
      </c>
      <c r="J288" s="58">
        <v>5972102</v>
      </c>
      <c r="K288" s="61">
        <f t="shared" si="34"/>
        <v>1.3069026617428838</v>
      </c>
      <c r="L288" s="58">
        <v>6156911</v>
      </c>
      <c r="M288" s="61">
        <f t="shared" si="35"/>
        <v>1.2676740008098217</v>
      </c>
      <c r="N288" s="54">
        <v>12141333</v>
      </c>
      <c r="O288" s="61">
        <f t="shared" si="36"/>
        <v>0.64284177033938528</v>
      </c>
      <c r="P288" s="54">
        <v>2422876</v>
      </c>
      <c r="Q288" s="61">
        <f t="shared" si="37"/>
        <v>3.2213600696032318</v>
      </c>
      <c r="R288" s="58">
        <v>32544648</v>
      </c>
      <c r="S288" s="62">
        <f t="shared" si="38"/>
        <v>0.2398230271226163</v>
      </c>
    </row>
    <row r="289" spans="1:19" x14ac:dyDescent="0.2">
      <c r="A289" s="5" t="s">
        <v>389</v>
      </c>
      <c r="B289" s="51" t="s">
        <v>64</v>
      </c>
      <c r="C289" s="52">
        <v>16560</v>
      </c>
      <c r="D289" s="53">
        <v>16268997</v>
      </c>
      <c r="E289" s="54">
        <f t="shared" si="31"/>
        <v>982.4273550724638</v>
      </c>
      <c r="F289" s="54">
        <v>19425129</v>
      </c>
      <c r="G289" s="55">
        <f t="shared" si="32"/>
        <v>0.83752324115839849</v>
      </c>
      <c r="H289" s="56">
        <v>40912783</v>
      </c>
      <c r="I289" s="61">
        <f t="shared" si="33"/>
        <v>0.39765070491538063</v>
      </c>
      <c r="J289" s="58">
        <v>18819098</v>
      </c>
      <c r="K289" s="61">
        <f t="shared" si="34"/>
        <v>0.86449398371802944</v>
      </c>
      <c r="L289" s="58">
        <v>10692667</v>
      </c>
      <c r="M289" s="61">
        <f t="shared" si="35"/>
        <v>1.5215097412086245</v>
      </c>
      <c r="N289" s="54">
        <v>10138769</v>
      </c>
      <c r="O289" s="61">
        <f t="shared" si="36"/>
        <v>1.6046323769680519</v>
      </c>
      <c r="P289" s="54">
        <v>6531915</v>
      </c>
      <c r="Q289" s="61">
        <f t="shared" si="37"/>
        <v>2.4906933112264933</v>
      </c>
      <c r="R289" s="58">
        <v>51911728</v>
      </c>
      <c r="S289" s="62">
        <f t="shared" si="38"/>
        <v>0.31339733094610145</v>
      </c>
    </row>
    <row r="290" spans="1:19" x14ac:dyDescent="0.2">
      <c r="A290" s="5" t="s">
        <v>390</v>
      </c>
      <c r="B290" s="51" t="s">
        <v>15</v>
      </c>
      <c r="C290" s="52">
        <v>14866</v>
      </c>
      <c r="D290" s="53">
        <v>8186029</v>
      </c>
      <c r="E290" s="54">
        <f t="shared" si="31"/>
        <v>550.65444638773045</v>
      </c>
      <c r="F290" s="54">
        <v>11167567</v>
      </c>
      <c r="G290" s="55">
        <f t="shared" si="32"/>
        <v>0.73301812292686486</v>
      </c>
      <c r="H290" s="56">
        <v>27335995</v>
      </c>
      <c r="I290" s="61">
        <f t="shared" si="33"/>
        <v>0.29945970505189218</v>
      </c>
      <c r="J290" s="58">
        <v>4653905</v>
      </c>
      <c r="K290" s="61">
        <f t="shared" si="34"/>
        <v>1.7589591966316458</v>
      </c>
      <c r="L290" s="58">
        <v>10691802</v>
      </c>
      <c r="M290" s="61">
        <f t="shared" si="35"/>
        <v>0.7656360452615939</v>
      </c>
      <c r="N290" s="54">
        <v>8961478</v>
      </c>
      <c r="O290" s="61">
        <f t="shared" si="36"/>
        <v>0.91346862649219251</v>
      </c>
      <c r="P290" s="54">
        <v>2525828</v>
      </c>
      <c r="Q290" s="61">
        <f t="shared" si="37"/>
        <v>3.2409289151913749</v>
      </c>
      <c r="R290" s="58">
        <v>28807050</v>
      </c>
      <c r="S290" s="62">
        <f t="shared" si="38"/>
        <v>0.28416755620585932</v>
      </c>
    </row>
    <row r="291" spans="1:19" x14ac:dyDescent="0.2">
      <c r="A291" s="5" t="s">
        <v>391</v>
      </c>
      <c r="B291" s="51" t="s">
        <v>26</v>
      </c>
      <c r="C291" s="52">
        <v>9171</v>
      </c>
      <c r="D291" s="53">
        <v>4405631</v>
      </c>
      <c r="E291" s="54">
        <f t="shared" si="31"/>
        <v>480.38719877875911</v>
      </c>
      <c r="F291" s="54">
        <v>8950653</v>
      </c>
      <c r="G291" s="55">
        <f t="shared" si="32"/>
        <v>0.49221336141620059</v>
      </c>
      <c r="H291" s="56">
        <v>30363287</v>
      </c>
      <c r="I291" s="61">
        <f t="shared" si="33"/>
        <v>0.14509730122433714</v>
      </c>
      <c r="J291" s="58">
        <v>4658513</v>
      </c>
      <c r="K291" s="61">
        <f t="shared" si="34"/>
        <v>0.94571615448964075</v>
      </c>
      <c r="L291" s="58">
        <v>9294997</v>
      </c>
      <c r="M291" s="61">
        <f t="shared" si="35"/>
        <v>0.47397874361874459</v>
      </c>
      <c r="N291" s="54">
        <v>5728126</v>
      </c>
      <c r="O291" s="61">
        <f t="shared" si="36"/>
        <v>0.76912257167527387</v>
      </c>
      <c r="P291" s="54">
        <v>2271167</v>
      </c>
      <c r="Q291" s="61">
        <f t="shared" si="37"/>
        <v>1.9398093579203994</v>
      </c>
      <c r="R291" s="58">
        <v>23052386</v>
      </c>
      <c r="S291" s="62">
        <f t="shared" si="38"/>
        <v>0.19111388296205001</v>
      </c>
    </row>
    <row r="292" spans="1:19" x14ac:dyDescent="0.2">
      <c r="A292" s="5" t="s">
        <v>392</v>
      </c>
      <c r="B292" s="51" t="s">
        <v>32</v>
      </c>
      <c r="C292" s="52">
        <v>548</v>
      </c>
      <c r="D292" s="53">
        <v>538109</v>
      </c>
      <c r="E292" s="54">
        <f t="shared" si="31"/>
        <v>981.95072992700727</v>
      </c>
      <c r="F292" s="54">
        <v>660270</v>
      </c>
      <c r="G292" s="55">
        <f t="shared" si="32"/>
        <v>0.81498326442213032</v>
      </c>
      <c r="H292" s="56">
        <v>911944</v>
      </c>
      <c r="I292" s="61">
        <f t="shared" si="33"/>
        <v>0.59006803049310041</v>
      </c>
      <c r="J292" s="58">
        <v>567549</v>
      </c>
      <c r="K292" s="61">
        <f t="shared" si="34"/>
        <v>0.94812782684843067</v>
      </c>
      <c r="L292" s="58">
        <v>74547</v>
      </c>
      <c r="M292" s="61">
        <f t="shared" si="35"/>
        <v>7.2183857163936844</v>
      </c>
      <c r="N292" s="54">
        <v>83496</v>
      </c>
      <c r="O292" s="61">
        <f t="shared" si="36"/>
        <v>6.4447278911564627</v>
      </c>
      <c r="P292" s="54">
        <v>39443</v>
      </c>
      <c r="Q292" s="61">
        <f t="shared" si="37"/>
        <v>13.642699591816038</v>
      </c>
      <c r="R292" s="58">
        <v>1065859</v>
      </c>
      <c r="S292" s="62">
        <f t="shared" si="38"/>
        <v>0.50485946077295407</v>
      </c>
    </row>
    <row r="293" spans="1:19" x14ac:dyDescent="0.2">
      <c r="A293" s="5" t="s">
        <v>393</v>
      </c>
      <c r="B293" s="51" t="s">
        <v>12</v>
      </c>
      <c r="C293" s="52">
        <v>335066</v>
      </c>
      <c r="D293" s="53">
        <v>323906770</v>
      </c>
      <c r="E293" s="54">
        <f t="shared" si="31"/>
        <v>966.69542716957255</v>
      </c>
      <c r="F293" s="54">
        <v>408188768</v>
      </c>
      <c r="G293" s="55">
        <f t="shared" si="32"/>
        <v>0.79352200597543143</v>
      </c>
      <c r="H293" s="56">
        <v>1837378336</v>
      </c>
      <c r="I293" s="61">
        <f t="shared" si="33"/>
        <v>0.17628746549017763</v>
      </c>
      <c r="J293" s="58">
        <v>670523084</v>
      </c>
      <c r="K293" s="61">
        <f t="shared" si="34"/>
        <v>0.48306580001353094</v>
      </c>
      <c r="L293" s="58">
        <v>418725548</v>
      </c>
      <c r="M293" s="61">
        <f t="shared" si="35"/>
        <v>0.77355387448200319</v>
      </c>
      <c r="N293" s="54">
        <v>283851569</v>
      </c>
      <c r="O293" s="61">
        <f t="shared" si="36"/>
        <v>1.1411131921557214</v>
      </c>
      <c r="P293" s="54">
        <v>74987018</v>
      </c>
      <c r="Q293" s="61">
        <f t="shared" si="37"/>
        <v>4.3195046107847626</v>
      </c>
      <c r="R293" s="58">
        <v>1827774482</v>
      </c>
      <c r="S293" s="62">
        <f t="shared" si="38"/>
        <v>0.17721374994007602</v>
      </c>
    </row>
    <row r="294" spans="1:19" x14ac:dyDescent="0.2">
      <c r="A294" s="5" t="s">
        <v>394</v>
      </c>
      <c r="B294" s="51" t="s">
        <v>15</v>
      </c>
      <c r="C294" s="52">
        <v>45140</v>
      </c>
      <c r="D294" s="53">
        <v>19543670</v>
      </c>
      <c r="E294" s="54">
        <f t="shared" si="31"/>
        <v>432.95680106335845</v>
      </c>
      <c r="F294" s="54">
        <v>29436720</v>
      </c>
      <c r="G294" s="55">
        <f t="shared" si="32"/>
        <v>0.66392145592307839</v>
      </c>
      <c r="H294" s="56">
        <v>121827492</v>
      </c>
      <c r="I294" s="61">
        <f t="shared" si="33"/>
        <v>0.16042085147743171</v>
      </c>
      <c r="J294" s="58">
        <v>26349198</v>
      </c>
      <c r="K294" s="61">
        <f t="shared" si="34"/>
        <v>0.74171783141179481</v>
      </c>
      <c r="L294" s="58">
        <v>22549162</v>
      </c>
      <c r="M294" s="61">
        <f t="shared" si="35"/>
        <v>0.86671380515160612</v>
      </c>
      <c r="N294" s="54">
        <v>31805185</v>
      </c>
      <c r="O294" s="61">
        <f t="shared" si="36"/>
        <v>0.61448062635070355</v>
      </c>
      <c r="P294" s="54">
        <v>10457546</v>
      </c>
      <c r="Q294" s="61">
        <f t="shared" si="37"/>
        <v>1.8688581432010913</v>
      </c>
      <c r="R294" s="58">
        <v>112730888</v>
      </c>
      <c r="S294" s="62">
        <f t="shared" si="38"/>
        <v>0.17336570612306362</v>
      </c>
    </row>
    <row r="295" spans="1:19" x14ac:dyDescent="0.2">
      <c r="A295" s="5" t="s">
        <v>395</v>
      </c>
      <c r="B295" s="51" t="s">
        <v>44</v>
      </c>
      <c r="C295" s="52">
        <v>111</v>
      </c>
      <c r="D295" s="53">
        <v>66561</v>
      </c>
      <c r="E295" s="54">
        <f t="shared" si="31"/>
        <v>599.64864864864865</v>
      </c>
      <c r="F295" s="54">
        <v>83654</v>
      </c>
      <c r="G295" s="55">
        <f t="shared" si="32"/>
        <v>0.79567026083630188</v>
      </c>
      <c r="H295" s="56">
        <v>126895</v>
      </c>
      <c r="I295" s="61">
        <f t="shared" si="33"/>
        <v>0.5245360337286733</v>
      </c>
      <c r="J295" s="58">
        <v>151701</v>
      </c>
      <c r="K295" s="61">
        <f t="shared" si="34"/>
        <v>0.43876441157276486</v>
      </c>
      <c r="L295" s="58">
        <v>0</v>
      </c>
      <c r="M295" s="61" t="e">
        <f t="shared" si="35"/>
        <v>#DIV/0!</v>
      </c>
      <c r="N295" s="54">
        <v>26811</v>
      </c>
      <c r="O295" s="61">
        <f t="shared" si="36"/>
        <v>2.4826004251986125</v>
      </c>
      <c r="P295" s="54">
        <v>0</v>
      </c>
      <c r="Q295" s="61" t="e">
        <f t="shared" si="37"/>
        <v>#DIV/0!</v>
      </c>
      <c r="R295" s="58">
        <v>178512</v>
      </c>
      <c r="S295" s="62">
        <f t="shared" si="38"/>
        <v>0.37286568970153267</v>
      </c>
    </row>
    <row r="296" spans="1:19" x14ac:dyDescent="0.2">
      <c r="A296" s="5" t="s">
        <v>396</v>
      </c>
      <c r="B296" s="51" t="s">
        <v>5</v>
      </c>
      <c r="C296" s="52">
        <v>41934</v>
      </c>
      <c r="D296" s="53">
        <v>22692969</v>
      </c>
      <c r="E296" s="54">
        <f t="shared" si="31"/>
        <v>541.15917870940052</v>
      </c>
      <c r="F296" s="54">
        <v>31170830</v>
      </c>
      <c r="G296" s="55">
        <f t="shared" si="32"/>
        <v>0.72801940147246635</v>
      </c>
      <c r="H296" s="56">
        <v>99040217</v>
      </c>
      <c r="I296" s="61">
        <f t="shared" si="33"/>
        <v>0.22912882955415981</v>
      </c>
      <c r="J296" s="58">
        <v>8721181</v>
      </c>
      <c r="K296" s="61">
        <f t="shared" si="34"/>
        <v>2.6020522908537274</v>
      </c>
      <c r="L296" s="58">
        <v>25847815</v>
      </c>
      <c r="M296" s="61">
        <f t="shared" si="35"/>
        <v>0.87794535050641609</v>
      </c>
      <c r="N296" s="54">
        <v>14227420</v>
      </c>
      <c r="O296" s="61">
        <f t="shared" si="36"/>
        <v>1.5950164541427749</v>
      </c>
      <c r="P296" s="54">
        <v>11878770</v>
      </c>
      <c r="Q296" s="61">
        <f t="shared" si="37"/>
        <v>1.9103803676643289</v>
      </c>
      <c r="R296" s="58">
        <v>90932198</v>
      </c>
      <c r="S296" s="62">
        <f t="shared" si="38"/>
        <v>0.2495592265349178</v>
      </c>
    </row>
    <row r="297" spans="1:19" x14ac:dyDescent="0.2">
      <c r="A297" s="5" t="s">
        <v>397</v>
      </c>
      <c r="B297" s="51" t="s">
        <v>4</v>
      </c>
      <c r="C297" s="52">
        <v>5666</v>
      </c>
      <c r="D297" s="53">
        <v>1284827</v>
      </c>
      <c r="E297" s="54">
        <f t="shared" si="31"/>
        <v>226.76085421814332</v>
      </c>
      <c r="F297" s="54">
        <v>1972119</v>
      </c>
      <c r="G297" s="55">
        <f t="shared" si="32"/>
        <v>0.65149567546380316</v>
      </c>
      <c r="H297" s="56">
        <v>4150633</v>
      </c>
      <c r="I297" s="61">
        <f t="shared" si="33"/>
        <v>0.30954965182419164</v>
      </c>
      <c r="J297" s="58">
        <v>1573768</v>
      </c>
      <c r="K297" s="61">
        <f t="shared" si="34"/>
        <v>0.81640178221948856</v>
      </c>
      <c r="L297" s="58">
        <v>938846</v>
      </c>
      <c r="M297" s="61">
        <f t="shared" si="35"/>
        <v>1.3685173074178301</v>
      </c>
      <c r="N297" s="54">
        <v>141956</v>
      </c>
      <c r="O297" s="61">
        <f t="shared" si="36"/>
        <v>9.0508819634252866</v>
      </c>
      <c r="P297" s="54">
        <v>3096783</v>
      </c>
      <c r="Q297" s="61">
        <f t="shared" si="37"/>
        <v>0.41489087223741539</v>
      </c>
      <c r="R297" s="58">
        <v>9921250</v>
      </c>
      <c r="S297" s="62">
        <f t="shared" si="38"/>
        <v>0.12950253244298854</v>
      </c>
    </row>
    <row r="298" spans="1:19" x14ac:dyDescent="0.2">
      <c r="A298" s="5" t="s">
        <v>398</v>
      </c>
      <c r="B298" s="51" t="s">
        <v>35</v>
      </c>
      <c r="C298" s="52">
        <v>10503</v>
      </c>
      <c r="D298" s="53">
        <v>8460958</v>
      </c>
      <c r="E298" s="54">
        <f t="shared" si="31"/>
        <v>805.57535942111781</v>
      </c>
      <c r="F298" s="54">
        <v>11331141</v>
      </c>
      <c r="G298" s="55">
        <f t="shared" si="32"/>
        <v>0.74669956008843241</v>
      </c>
      <c r="H298" s="56">
        <v>44570287</v>
      </c>
      <c r="I298" s="61">
        <f t="shared" si="33"/>
        <v>0.18983404796114506</v>
      </c>
      <c r="J298" s="58">
        <v>9339696</v>
      </c>
      <c r="K298" s="61">
        <f t="shared" si="34"/>
        <v>0.90591364001569219</v>
      </c>
      <c r="L298" s="58">
        <v>7832908</v>
      </c>
      <c r="M298" s="61">
        <f t="shared" si="35"/>
        <v>1.0801809493996355</v>
      </c>
      <c r="N298" s="54">
        <v>13564371</v>
      </c>
      <c r="O298" s="61">
        <f t="shared" si="36"/>
        <v>0.62376338718544344</v>
      </c>
      <c r="P298" s="54">
        <v>6182697</v>
      </c>
      <c r="Q298" s="61">
        <f t="shared" si="37"/>
        <v>1.3684898354229553</v>
      </c>
      <c r="R298" s="58">
        <v>41078026</v>
      </c>
      <c r="S298" s="62">
        <f t="shared" si="38"/>
        <v>0.20597284786761663</v>
      </c>
    </row>
    <row r="299" spans="1:19" x14ac:dyDescent="0.2">
      <c r="A299" s="5" t="s">
        <v>399</v>
      </c>
      <c r="B299" s="51" t="s">
        <v>14</v>
      </c>
      <c r="C299" s="52">
        <v>140199</v>
      </c>
      <c r="D299" s="53">
        <v>61967137</v>
      </c>
      <c r="E299" s="54">
        <f t="shared" si="31"/>
        <v>441.99414403811727</v>
      </c>
      <c r="F299" s="54">
        <v>82830655</v>
      </c>
      <c r="G299" s="55">
        <f t="shared" si="32"/>
        <v>0.74811839891885434</v>
      </c>
      <c r="H299" s="56">
        <v>301683854</v>
      </c>
      <c r="I299" s="61">
        <f t="shared" si="33"/>
        <v>0.20540422093653046</v>
      </c>
      <c r="J299" s="58">
        <v>88970552</v>
      </c>
      <c r="K299" s="61">
        <f t="shared" si="34"/>
        <v>0.69649041853758531</v>
      </c>
      <c r="L299" s="58">
        <v>63310570</v>
      </c>
      <c r="M299" s="61">
        <f t="shared" si="35"/>
        <v>0.97878027318345107</v>
      </c>
      <c r="N299" s="54">
        <v>47903860</v>
      </c>
      <c r="O299" s="61">
        <f t="shared" si="36"/>
        <v>1.2935729396336746</v>
      </c>
      <c r="P299" s="54">
        <v>44222700</v>
      </c>
      <c r="Q299" s="61">
        <f t="shared" si="37"/>
        <v>1.4012517779330524</v>
      </c>
      <c r="R299" s="58">
        <v>291263623</v>
      </c>
      <c r="S299" s="62">
        <f t="shared" si="38"/>
        <v>0.21275275079579711</v>
      </c>
    </row>
    <row r="300" spans="1:19" x14ac:dyDescent="0.2">
      <c r="A300" s="5" t="s">
        <v>4</v>
      </c>
      <c r="B300" s="51" t="s">
        <v>4</v>
      </c>
      <c r="C300" s="52">
        <v>9212</v>
      </c>
      <c r="D300" s="53">
        <v>72878561</v>
      </c>
      <c r="E300" s="54">
        <f t="shared" si="31"/>
        <v>7911.2636778115502</v>
      </c>
      <c r="F300" s="54">
        <v>81289532</v>
      </c>
      <c r="G300" s="55">
        <f t="shared" si="32"/>
        <v>0.89653069967237597</v>
      </c>
      <c r="H300" s="56">
        <v>235091369</v>
      </c>
      <c r="I300" s="61">
        <f t="shared" si="33"/>
        <v>0.31000100645974799</v>
      </c>
      <c r="J300" s="58">
        <v>66732252</v>
      </c>
      <c r="K300" s="61">
        <f t="shared" si="34"/>
        <v>1.0921040249023815</v>
      </c>
      <c r="L300" s="58">
        <v>52825523</v>
      </c>
      <c r="M300" s="61">
        <f t="shared" si="35"/>
        <v>1.3796088871661527</v>
      </c>
      <c r="N300" s="54">
        <v>52904280</v>
      </c>
      <c r="O300" s="61">
        <f t="shared" si="36"/>
        <v>1.3775551051824162</v>
      </c>
      <c r="P300" s="54">
        <v>3641868</v>
      </c>
      <c r="Q300" s="61">
        <f t="shared" si="37"/>
        <v>20.011313150284415</v>
      </c>
      <c r="R300" s="58">
        <v>229483436</v>
      </c>
      <c r="S300" s="62">
        <f t="shared" si="38"/>
        <v>0.3175765635651368</v>
      </c>
    </row>
    <row r="301" spans="1:19" x14ac:dyDescent="0.2">
      <c r="A301" s="5" t="s">
        <v>400</v>
      </c>
      <c r="B301" s="51" t="s">
        <v>4</v>
      </c>
      <c r="C301" s="52">
        <v>62469</v>
      </c>
      <c r="D301" s="53">
        <v>89178758</v>
      </c>
      <c r="E301" s="54">
        <f t="shared" si="31"/>
        <v>1427.5682018281068</v>
      </c>
      <c r="F301" s="54">
        <v>99977516</v>
      </c>
      <c r="G301" s="55">
        <f t="shared" si="32"/>
        <v>0.89198813461218618</v>
      </c>
      <c r="H301" s="56">
        <v>258305445</v>
      </c>
      <c r="I301" s="61">
        <f t="shared" si="33"/>
        <v>0.34524536639171505</v>
      </c>
      <c r="J301" s="58">
        <v>64345357</v>
      </c>
      <c r="K301" s="61">
        <f t="shared" si="34"/>
        <v>1.3859392838553992</v>
      </c>
      <c r="L301" s="58">
        <v>108379510</v>
      </c>
      <c r="M301" s="61">
        <f t="shared" si="35"/>
        <v>0.8228378039354487</v>
      </c>
      <c r="N301" s="54">
        <v>15859663</v>
      </c>
      <c r="O301" s="61">
        <f t="shared" si="36"/>
        <v>5.6229919891740447</v>
      </c>
      <c r="P301" s="54">
        <v>7427029</v>
      </c>
      <c r="Q301" s="61">
        <f t="shared" si="37"/>
        <v>12.007325944196529</v>
      </c>
      <c r="R301" s="58">
        <v>228609917</v>
      </c>
      <c r="S301" s="62">
        <f t="shared" si="38"/>
        <v>0.39009137998156046</v>
      </c>
    </row>
    <row r="302" spans="1:19" x14ac:dyDescent="0.2">
      <c r="A302" s="5" t="s">
        <v>401</v>
      </c>
      <c r="B302" s="51" t="s">
        <v>4</v>
      </c>
      <c r="C302" s="52">
        <v>1283</v>
      </c>
      <c r="D302" s="53">
        <v>5018252</v>
      </c>
      <c r="E302" s="54">
        <f t="shared" si="31"/>
        <v>3911.3421667965704</v>
      </c>
      <c r="F302" s="54">
        <v>5542347</v>
      </c>
      <c r="G302" s="55">
        <f t="shared" si="32"/>
        <v>0.90543807524140951</v>
      </c>
      <c r="H302" s="56">
        <v>6924428</v>
      </c>
      <c r="I302" s="61">
        <f t="shared" si="33"/>
        <v>0.72471718963645804</v>
      </c>
      <c r="J302" s="58">
        <v>2437634</v>
      </c>
      <c r="K302" s="61">
        <f t="shared" si="34"/>
        <v>2.0586568779398382</v>
      </c>
      <c r="L302" s="58">
        <v>3755265</v>
      </c>
      <c r="M302" s="61">
        <f t="shared" si="35"/>
        <v>1.3363243339684416</v>
      </c>
      <c r="N302" s="54">
        <v>499979</v>
      </c>
      <c r="O302" s="61">
        <f t="shared" si="36"/>
        <v>10.036925550873137</v>
      </c>
      <c r="P302" s="54">
        <v>1613486</v>
      </c>
      <c r="Q302" s="61">
        <f t="shared" si="37"/>
        <v>3.1101924652584527</v>
      </c>
      <c r="R302" s="58">
        <v>8862998</v>
      </c>
      <c r="S302" s="62">
        <f t="shared" si="38"/>
        <v>0.56620254230002087</v>
      </c>
    </row>
    <row r="303" spans="1:19" x14ac:dyDescent="0.2">
      <c r="A303" s="5" t="s">
        <v>402</v>
      </c>
      <c r="B303" s="51" t="s">
        <v>41</v>
      </c>
      <c r="C303" s="52">
        <v>106193</v>
      </c>
      <c r="D303" s="53">
        <v>35944792</v>
      </c>
      <c r="E303" s="54">
        <f t="shared" si="31"/>
        <v>338.48551222773631</v>
      </c>
      <c r="F303" s="54">
        <v>48171872</v>
      </c>
      <c r="G303" s="55">
        <f t="shared" si="32"/>
        <v>0.74617801857482313</v>
      </c>
      <c r="H303" s="56">
        <v>247959982</v>
      </c>
      <c r="I303" s="61">
        <f t="shared" si="33"/>
        <v>0.14496206891965333</v>
      </c>
      <c r="J303" s="58">
        <v>40920054</v>
      </c>
      <c r="K303" s="61">
        <f t="shared" si="34"/>
        <v>0.87841506758519916</v>
      </c>
      <c r="L303" s="58">
        <v>25619498</v>
      </c>
      <c r="M303" s="61">
        <f t="shared" si="35"/>
        <v>1.4030248367864195</v>
      </c>
      <c r="N303" s="54">
        <v>83821184</v>
      </c>
      <c r="O303" s="61">
        <f t="shared" si="36"/>
        <v>0.42882706118777802</v>
      </c>
      <c r="P303" s="54">
        <v>26278967</v>
      </c>
      <c r="Q303" s="61">
        <f t="shared" si="37"/>
        <v>1.3678160180344989</v>
      </c>
      <c r="R303" s="58">
        <v>215695705</v>
      </c>
      <c r="S303" s="62">
        <f t="shared" si="38"/>
        <v>0.16664584025908166</v>
      </c>
    </row>
    <row r="304" spans="1:19" x14ac:dyDescent="0.2">
      <c r="A304" s="5" t="s">
        <v>403</v>
      </c>
      <c r="B304" s="51" t="s">
        <v>14</v>
      </c>
      <c r="C304" s="52">
        <v>1197</v>
      </c>
      <c r="D304" s="53">
        <v>0</v>
      </c>
      <c r="E304" s="54">
        <f t="shared" si="31"/>
        <v>0</v>
      </c>
      <c r="F304" s="54">
        <v>244443</v>
      </c>
      <c r="G304" s="55">
        <f t="shared" si="32"/>
        <v>0</v>
      </c>
      <c r="H304" s="56">
        <v>535829</v>
      </c>
      <c r="I304" s="61">
        <f t="shared" si="33"/>
        <v>0</v>
      </c>
      <c r="J304" s="58">
        <v>380646</v>
      </c>
      <c r="K304" s="61">
        <f t="shared" si="34"/>
        <v>0</v>
      </c>
      <c r="L304" s="58">
        <v>44630</v>
      </c>
      <c r="M304" s="61">
        <f t="shared" si="35"/>
        <v>0</v>
      </c>
      <c r="N304" s="54">
        <v>0</v>
      </c>
      <c r="O304" s="61" t="e">
        <f t="shared" si="36"/>
        <v>#DIV/0!</v>
      </c>
      <c r="P304" s="54">
        <v>77158</v>
      </c>
      <c r="Q304" s="61">
        <f t="shared" si="37"/>
        <v>0</v>
      </c>
      <c r="R304" s="58">
        <v>532250</v>
      </c>
      <c r="S304" s="62">
        <f t="shared" si="38"/>
        <v>0</v>
      </c>
    </row>
    <row r="305" spans="1:19" x14ac:dyDescent="0.2">
      <c r="A305" s="5" t="s">
        <v>404</v>
      </c>
      <c r="B305" s="51" t="s">
        <v>4</v>
      </c>
      <c r="C305" s="52">
        <v>27312</v>
      </c>
      <c r="D305" s="53">
        <v>7266761</v>
      </c>
      <c r="E305" s="54">
        <f t="shared" si="31"/>
        <v>266.06477006444055</v>
      </c>
      <c r="F305" s="54">
        <v>14486648</v>
      </c>
      <c r="G305" s="55">
        <f t="shared" si="32"/>
        <v>0.5016178345742921</v>
      </c>
      <c r="H305" s="56">
        <v>68618550</v>
      </c>
      <c r="I305" s="61">
        <f t="shared" si="33"/>
        <v>0.10590082419404083</v>
      </c>
      <c r="J305" s="58">
        <v>9578981</v>
      </c>
      <c r="K305" s="61">
        <f t="shared" si="34"/>
        <v>0.75861524310362449</v>
      </c>
      <c r="L305" s="58">
        <v>13483843</v>
      </c>
      <c r="M305" s="61">
        <f t="shared" si="35"/>
        <v>0.53892358432236265</v>
      </c>
      <c r="N305" s="54">
        <v>22341077</v>
      </c>
      <c r="O305" s="61">
        <f t="shared" si="36"/>
        <v>0.32526457878463066</v>
      </c>
      <c r="P305" s="54">
        <v>3920792</v>
      </c>
      <c r="Q305" s="61">
        <f t="shared" si="37"/>
        <v>1.8533911005735575</v>
      </c>
      <c r="R305" s="58">
        <v>64129087</v>
      </c>
      <c r="S305" s="62">
        <f t="shared" si="38"/>
        <v>0.11331458687381593</v>
      </c>
    </row>
    <row r="306" spans="1:19" x14ac:dyDescent="0.2">
      <c r="A306" s="5" t="s">
        <v>405</v>
      </c>
      <c r="B306" s="51" t="s">
        <v>18</v>
      </c>
      <c r="C306" s="52">
        <v>13948</v>
      </c>
      <c r="D306" s="53">
        <v>13538218</v>
      </c>
      <c r="E306" s="54">
        <f t="shared" si="31"/>
        <v>970.62073415543443</v>
      </c>
      <c r="F306" s="54">
        <v>17259343</v>
      </c>
      <c r="G306" s="55">
        <f t="shared" si="32"/>
        <v>0.78439938298925982</v>
      </c>
      <c r="H306" s="56">
        <v>44491365</v>
      </c>
      <c r="I306" s="61">
        <f t="shared" si="33"/>
        <v>0.30428866365417201</v>
      </c>
      <c r="J306" s="58">
        <v>10571329</v>
      </c>
      <c r="K306" s="61">
        <f t="shared" si="34"/>
        <v>1.280654305622311</v>
      </c>
      <c r="L306" s="58">
        <v>6550898</v>
      </c>
      <c r="M306" s="61">
        <f t="shared" si="35"/>
        <v>2.0666201794013586</v>
      </c>
      <c r="N306" s="54">
        <v>11275800</v>
      </c>
      <c r="O306" s="61">
        <f t="shared" si="36"/>
        <v>1.2006436793841679</v>
      </c>
      <c r="P306" s="54">
        <v>1405455</v>
      </c>
      <c r="Q306" s="61">
        <f t="shared" si="37"/>
        <v>9.6326228872500366</v>
      </c>
      <c r="R306" s="58">
        <v>38239321</v>
      </c>
      <c r="S306" s="62">
        <f t="shared" si="38"/>
        <v>0.35403918390705735</v>
      </c>
    </row>
    <row r="307" spans="1:19" x14ac:dyDescent="0.2">
      <c r="A307" s="5" t="s">
        <v>406</v>
      </c>
      <c r="B307" s="51" t="s">
        <v>64</v>
      </c>
      <c r="C307" s="52">
        <v>25091</v>
      </c>
      <c r="D307" s="53">
        <v>9556131</v>
      </c>
      <c r="E307" s="54">
        <f t="shared" si="31"/>
        <v>380.85891355466106</v>
      </c>
      <c r="F307" s="54">
        <v>16238206</v>
      </c>
      <c r="G307" s="55">
        <f t="shared" si="32"/>
        <v>0.58849672186693525</v>
      </c>
      <c r="H307" s="56">
        <v>25353885</v>
      </c>
      <c r="I307" s="61">
        <f t="shared" si="33"/>
        <v>0.37690992918836697</v>
      </c>
      <c r="J307" s="58">
        <v>7613575</v>
      </c>
      <c r="K307" s="61">
        <f t="shared" si="34"/>
        <v>1.2551437399644714</v>
      </c>
      <c r="L307" s="58">
        <v>12995332</v>
      </c>
      <c r="M307" s="61">
        <f t="shared" si="35"/>
        <v>0.73535104759155057</v>
      </c>
      <c r="N307" s="54">
        <v>1221976</v>
      </c>
      <c r="O307" s="61">
        <f t="shared" si="36"/>
        <v>7.82022805685218</v>
      </c>
      <c r="P307" s="54">
        <v>2563096</v>
      </c>
      <c r="Q307" s="61">
        <f t="shared" si="37"/>
        <v>3.7283546929182521</v>
      </c>
      <c r="R307" s="58">
        <v>40544010</v>
      </c>
      <c r="S307" s="62">
        <f t="shared" si="38"/>
        <v>0.23569772698852431</v>
      </c>
    </row>
    <row r="308" spans="1:19" x14ac:dyDescent="0.2">
      <c r="A308" s="5" t="s">
        <v>407</v>
      </c>
      <c r="B308" s="51" t="s">
        <v>25</v>
      </c>
      <c r="C308" s="52">
        <v>37909</v>
      </c>
      <c r="D308" s="53">
        <v>18582398</v>
      </c>
      <c r="E308" s="54">
        <f t="shared" si="31"/>
        <v>490.18433617346807</v>
      </c>
      <c r="F308" s="54">
        <v>45753662</v>
      </c>
      <c r="G308" s="55">
        <f t="shared" si="32"/>
        <v>0.40614012491502866</v>
      </c>
      <c r="H308" s="56">
        <v>173099898</v>
      </c>
      <c r="I308" s="61">
        <f t="shared" si="33"/>
        <v>0.10735071605876971</v>
      </c>
      <c r="J308" s="58">
        <v>52905429</v>
      </c>
      <c r="K308" s="61">
        <f t="shared" si="34"/>
        <v>0.35123801755770662</v>
      </c>
      <c r="L308" s="58">
        <v>35767044</v>
      </c>
      <c r="M308" s="61">
        <f t="shared" si="35"/>
        <v>0.51953966338397994</v>
      </c>
      <c r="N308" s="54">
        <v>37015731</v>
      </c>
      <c r="O308" s="61">
        <f t="shared" si="36"/>
        <v>0.50201353581265218</v>
      </c>
      <c r="P308" s="54">
        <v>39020338</v>
      </c>
      <c r="Q308" s="61">
        <f t="shared" si="37"/>
        <v>0.4762233991924929</v>
      </c>
      <c r="R308" s="58">
        <v>226537739</v>
      </c>
      <c r="S308" s="62">
        <f t="shared" si="38"/>
        <v>8.2027824953263079E-2</v>
      </c>
    </row>
    <row r="309" spans="1:19" x14ac:dyDescent="0.2">
      <c r="A309" s="5" t="s">
        <v>408</v>
      </c>
      <c r="B309" s="51" t="s">
        <v>25</v>
      </c>
      <c r="C309" s="52">
        <v>19549</v>
      </c>
      <c r="D309" s="53">
        <v>0</v>
      </c>
      <c r="E309" s="54">
        <f t="shared" si="31"/>
        <v>0</v>
      </c>
      <c r="F309" s="54">
        <v>29737603</v>
      </c>
      <c r="G309" s="55">
        <f t="shared" si="32"/>
        <v>0</v>
      </c>
      <c r="H309" s="56">
        <v>136189888</v>
      </c>
      <c r="I309" s="61">
        <f t="shared" si="33"/>
        <v>0</v>
      </c>
      <c r="J309" s="58">
        <v>11939837</v>
      </c>
      <c r="K309" s="61">
        <f t="shared" si="34"/>
        <v>0</v>
      </c>
      <c r="L309" s="58">
        <v>38787891</v>
      </c>
      <c r="M309" s="61">
        <f t="shared" si="35"/>
        <v>0</v>
      </c>
      <c r="N309" s="54">
        <v>35122225</v>
      </c>
      <c r="O309" s="61">
        <f t="shared" si="36"/>
        <v>0</v>
      </c>
      <c r="P309" s="54">
        <v>25303206</v>
      </c>
      <c r="Q309" s="61">
        <f t="shared" si="37"/>
        <v>0</v>
      </c>
      <c r="R309" s="58">
        <v>126401706</v>
      </c>
      <c r="S309" s="62">
        <f t="shared" si="38"/>
        <v>0</v>
      </c>
    </row>
    <row r="310" spans="1:19" x14ac:dyDescent="0.2">
      <c r="A310" s="5" t="s">
        <v>409</v>
      </c>
      <c r="B310" s="51" t="s">
        <v>25</v>
      </c>
      <c r="C310" s="52">
        <v>4427</v>
      </c>
      <c r="D310" s="53">
        <v>964343</v>
      </c>
      <c r="E310" s="54">
        <f t="shared" si="31"/>
        <v>217.83216625254121</v>
      </c>
      <c r="F310" s="54">
        <v>1776942</v>
      </c>
      <c r="G310" s="55">
        <f t="shared" si="32"/>
        <v>0.54269807343177212</v>
      </c>
      <c r="H310" s="56">
        <v>6176133</v>
      </c>
      <c r="I310" s="61">
        <f t="shared" si="33"/>
        <v>0.15614025798991052</v>
      </c>
      <c r="J310" s="58">
        <v>1330063</v>
      </c>
      <c r="K310" s="61">
        <f t="shared" si="34"/>
        <v>0.72503558102135013</v>
      </c>
      <c r="L310" s="58">
        <v>1656049</v>
      </c>
      <c r="M310" s="61">
        <f t="shared" si="35"/>
        <v>0.58231549911868552</v>
      </c>
      <c r="N310" s="54">
        <v>2609387</v>
      </c>
      <c r="O310" s="61">
        <f t="shared" si="36"/>
        <v>0.36956687528526816</v>
      </c>
      <c r="P310" s="54">
        <v>2760583</v>
      </c>
      <c r="Q310" s="61">
        <f t="shared" si="37"/>
        <v>0.34932584892394108</v>
      </c>
      <c r="R310" s="58">
        <v>9469997</v>
      </c>
      <c r="S310" s="62">
        <f t="shared" si="38"/>
        <v>0.10183139445556319</v>
      </c>
    </row>
    <row r="311" spans="1:19" x14ac:dyDescent="0.2">
      <c r="A311" s="5" t="s">
        <v>410</v>
      </c>
      <c r="B311" s="51" t="s">
        <v>9</v>
      </c>
      <c r="C311" s="52">
        <v>38342</v>
      </c>
      <c r="D311" s="53">
        <v>31346732</v>
      </c>
      <c r="E311" s="54">
        <f t="shared" si="31"/>
        <v>817.55599603567885</v>
      </c>
      <c r="F311" s="54">
        <v>37437517</v>
      </c>
      <c r="G311" s="55">
        <f t="shared" si="32"/>
        <v>0.83730798706548837</v>
      </c>
      <c r="H311" s="56">
        <v>56293763</v>
      </c>
      <c r="I311" s="61">
        <f t="shared" si="33"/>
        <v>0.55684200752399515</v>
      </c>
      <c r="J311" s="58">
        <v>9616027</v>
      </c>
      <c r="K311" s="61">
        <f t="shared" si="34"/>
        <v>3.2598423444526516</v>
      </c>
      <c r="L311" s="58">
        <v>26099077</v>
      </c>
      <c r="M311" s="61">
        <f t="shared" si="35"/>
        <v>1.2010666890633719</v>
      </c>
      <c r="N311" s="54">
        <v>6743229</v>
      </c>
      <c r="O311" s="61">
        <f t="shared" si="36"/>
        <v>4.6486233820622136</v>
      </c>
      <c r="P311" s="54">
        <v>1014629</v>
      </c>
      <c r="Q311" s="61">
        <f t="shared" si="37"/>
        <v>30.894772374927189</v>
      </c>
      <c r="R311" s="58">
        <v>63068639</v>
      </c>
      <c r="S311" s="62">
        <f t="shared" si="38"/>
        <v>0.49702566120064839</v>
      </c>
    </row>
    <row r="312" spans="1:19" x14ac:dyDescent="0.2">
      <c r="A312" s="5" t="s">
        <v>411</v>
      </c>
      <c r="B312" s="51" t="s">
        <v>42</v>
      </c>
      <c r="C312" s="52">
        <v>580</v>
      </c>
      <c r="D312" s="53">
        <v>0</v>
      </c>
      <c r="E312" s="54">
        <f t="shared" si="31"/>
        <v>0</v>
      </c>
      <c r="F312" s="54">
        <v>21750</v>
      </c>
      <c r="G312" s="55">
        <f t="shared" si="32"/>
        <v>0</v>
      </c>
      <c r="H312" s="56">
        <v>933282</v>
      </c>
      <c r="I312" s="61">
        <f t="shared" si="33"/>
        <v>0</v>
      </c>
      <c r="J312" s="58">
        <v>702913</v>
      </c>
      <c r="K312" s="61">
        <f t="shared" si="34"/>
        <v>0</v>
      </c>
      <c r="L312" s="58">
        <v>0</v>
      </c>
      <c r="M312" s="61" t="e">
        <f t="shared" si="35"/>
        <v>#DIV/0!</v>
      </c>
      <c r="N312" s="54">
        <v>670029</v>
      </c>
      <c r="O312" s="61">
        <f t="shared" si="36"/>
        <v>0</v>
      </c>
      <c r="P312" s="54">
        <v>15262</v>
      </c>
      <c r="Q312" s="61">
        <f t="shared" si="37"/>
        <v>0</v>
      </c>
      <c r="R312" s="58">
        <v>1663156</v>
      </c>
      <c r="S312" s="62">
        <f t="shared" si="38"/>
        <v>0</v>
      </c>
    </row>
    <row r="313" spans="1:19" x14ac:dyDescent="0.2">
      <c r="A313" s="5" t="s">
        <v>412</v>
      </c>
      <c r="B313" s="51" t="s">
        <v>9</v>
      </c>
      <c r="C313" s="52">
        <v>6105</v>
      </c>
      <c r="D313" s="53">
        <v>8454669</v>
      </c>
      <c r="E313" s="54">
        <f t="shared" si="31"/>
        <v>1384.8761670761671</v>
      </c>
      <c r="F313" s="54">
        <v>10204151</v>
      </c>
      <c r="G313" s="55">
        <f t="shared" si="32"/>
        <v>0.82855192950398326</v>
      </c>
      <c r="H313" s="56">
        <v>20889782</v>
      </c>
      <c r="I313" s="61">
        <f t="shared" si="33"/>
        <v>0.40472748830026084</v>
      </c>
      <c r="J313" s="58">
        <v>4306357</v>
      </c>
      <c r="K313" s="61">
        <f t="shared" si="34"/>
        <v>1.9632996056759808</v>
      </c>
      <c r="L313" s="58">
        <v>8214767</v>
      </c>
      <c r="M313" s="61">
        <f t="shared" si="35"/>
        <v>1.0292037497837736</v>
      </c>
      <c r="N313" s="54">
        <v>4031202</v>
      </c>
      <c r="O313" s="61">
        <f t="shared" si="36"/>
        <v>2.0973072051462567</v>
      </c>
      <c r="P313" s="54">
        <v>849651</v>
      </c>
      <c r="Q313" s="61">
        <f t="shared" si="37"/>
        <v>9.950755074730683</v>
      </c>
      <c r="R313" s="58">
        <v>18049252</v>
      </c>
      <c r="S313" s="62">
        <f t="shared" si="38"/>
        <v>0.46842212630196534</v>
      </c>
    </row>
    <row r="314" spans="1:19" x14ac:dyDescent="0.2">
      <c r="A314" s="5" t="s">
        <v>413</v>
      </c>
      <c r="B314" s="51" t="s">
        <v>9</v>
      </c>
      <c r="C314" s="52">
        <v>170892</v>
      </c>
      <c r="D314" s="53">
        <v>101140401</v>
      </c>
      <c r="E314" s="54">
        <f t="shared" si="31"/>
        <v>591.83812583385998</v>
      </c>
      <c r="F314" s="54">
        <v>135262351</v>
      </c>
      <c r="G314" s="55">
        <f t="shared" si="32"/>
        <v>0.74773505156656639</v>
      </c>
      <c r="H314" s="56">
        <v>754565258</v>
      </c>
      <c r="I314" s="61">
        <f t="shared" si="33"/>
        <v>0.13403797740181672</v>
      </c>
      <c r="J314" s="58">
        <v>229643773</v>
      </c>
      <c r="K314" s="61">
        <f t="shared" si="34"/>
        <v>0.44042300681063973</v>
      </c>
      <c r="L314" s="58">
        <v>166071177</v>
      </c>
      <c r="M314" s="61">
        <f t="shared" si="35"/>
        <v>0.60901839095173027</v>
      </c>
      <c r="N314" s="54">
        <v>79251638</v>
      </c>
      <c r="O314" s="61">
        <f t="shared" si="36"/>
        <v>1.2761931936346855</v>
      </c>
      <c r="P314" s="54">
        <v>9847277</v>
      </c>
      <c r="Q314" s="61">
        <f t="shared" si="37"/>
        <v>10.270900371747439</v>
      </c>
      <c r="R314" s="58">
        <v>605373784</v>
      </c>
      <c r="S314" s="62">
        <f t="shared" si="38"/>
        <v>0.16707099592538682</v>
      </c>
    </row>
    <row r="315" spans="1:19" x14ac:dyDescent="0.2">
      <c r="A315" s="5" t="s">
        <v>414</v>
      </c>
      <c r="B315" s="51" t="s">
        <v>26</v>
      </c>
      <c r="C315" s="52">
        <v>835</v>
      </c>
      <c r="D315" s="53">
        <v>105815</v>
      </c>
      <c r="E315" s="54">
        <f t="shared" si="31"/>
        <v>126.72455089820359</v>
      </c>
      <c r="F315" s="54">
        <v>336481</v>
      </c>
      <c r="G315" s="55">
        <f t="shared" si="32"/>
        <v>0.31447540871549956</v>
      </c>
      <c r="H315" s="56">
        <v>994915</v>
      </c>
      <c r="I315" s="61">
        <f t="shared" si="33"/>
        <v>0.10635581934135077</v>
      </c>
      <c r="J315" s="58">
        <v>361038</v>
      </c>
      <c r="K315" s="61">
        <f t="shared" si="34"/>
        <v>0.29308549238584303</v>
      </c>
      <c r="L315" s="58">
        <v>23620</v>
      </c>
      <c r="M315" s="61">
        <f t="shared" si="35"/>
        <v>4.4798899237933956</v>
      </c>
      <c r="N315" s="54">
        <v>657631</v>
      </c>
      <c r="O315" s="61">
        <f t="shared" si="36"/>
        <v>0.16090330291607299</v>
      </c>
      <c r="P315" s="54">
        <v>243253</v>
      </c>
      <c r="Q315" s="61">
        <f t="shared" si="37"/>
        <v>0.43499977389795808</v>
      </c>
      <c r="R315" s="58">
        <v>1307950</v>
      </c>
      <c r="S315" s="62">
        <f t="shared" si="38"/>
        <v>8.0901410604380899E-2</v>
      </c>
    </row>
    <row r="316" spans="1:19" x14ac:dyDescent="0.2">
      <c r="A316" s="5" t="s">
        <v>415</v>
      </c>
      <c r="B316" s="51" t="s">
        <v>17</v>
      </c>
      <c r="C316" s="52">
        <v>55152</v>
      </c>
      <c r="D316" s="53">
        <v>25216142</v>
      </c>
      <c r="E316" s="54">
        <f t="shared" si="31"/>
        <v>457.21174209457502</v>
      </c>
      <c r="F316" s="54">
        <v>40513300</v>
      </c>
      <c r="G316" s="55">
        <f t="shared" si="32"/>
        <v>0.62241639165409879</v>
      </c>
      <c r="H316" s="56">
        <v>282344826</v>
      </c>
      <c r="I316" s="61">
        <f t="shared" si="33"/>
        <v>8.9309736456796268E-2</v>
      </c>
      <c r="J316" s="58">
        <v>85369721</v>
      </c>
      <c r="K316" s="61">
        <f t="shared" si="34"/>
        <v>0.29537571055198836</v>
      </c>
      <c r="L316" s="58">
        <v>46511803</v>
      </c>
      <c r="M316" s="61">
        <f t="shared" si="35"/>
        <v>0.54214501209510202</v>
      </c>
      <c r="N316" s="54">
        <v>57912938</v>
      </c>
      <c r="O316" s="61">
        <f t="shared" si="36"/>
        <v>0.43541465639336069</v>
      </c>
      <c r="P316" s="54">
        <v>51610676</v>
      </c>
      <c r="Q316" s="61">
        <f t="shared" si="37"/>
        <v>0.48858383486393397</v>
      </c>
      <c r="R316" s="58">
        <v>315666354</v>
      </c>
      <c r="S316" s="62">
        <f t="shared" si="38"/>
        <v>7.9882260749272002E-2</v>
      </c>
    </row>
    <row r="317" spans="1:19" x14ac:dyDescent="0.2">
      <c r="A317" s="5" t="s">
        <v>416</v>
      </c>
      <c r="B317" s="51" t="s">
        <v>51</v>
      </c>
      <c r="C317" s="52">
        <v>7062</v>
      </c>
      <c r="D317" s="53">
        <v>1997826</v>
      </c>
      <c r="E317" s="54">
        <f t="shared" si="31"/>
        <v>282.8980458793543</v>
      </c>
      <c r="F317" s="54">
        <v>3737586</v>
      </c>
      <c r="G317" s="55">
        <f t="shared" si="32"/>
        <v>0.53452308522131664</v>
      </c>
      <c r="H317" s="56">
        <v>18062965</v>
      </c>
      <c r="I317" s="61">
        <f t="shared" si="33"/>
        <v>0.11060343636828172</v>
      </c>
      <c r="J317" s="58">
        <v>3871561</v>
      </c>
      <c r="K317" s="61">
        <f t="shared" si="34"/>
        <v>0.51602596472069018</v>
      </c>
      <c r="L317" s="58">
        <v>4824688</v>
      </c>
      <c r="M317" s="61">
        <f t="shared" si="35"/>
        <v>0.41408397807277902</v>
      </c>
      <c r="N317" s="54">
        <v>6808424</v>
      </c>
      <c r="O317" s="61">
        <f t="shared" si="36"/>
        <v>0.29343442770309253</v>
      </c>
      <c r="P317" s="54">
        <v>2065093</v>
      </c>
      <c r="Q317" s="61">
        <f t="shared" si="37"/>
        <v>0.96742664858192828</v>
      </c>
      <c r="R317" s="58">
        <v>20738005</v>
      </c>
      <c r="S317" s="62">
        <f t="shared" si="38"/>
        <v>9.6336460522600892E-2</v>
      </c>
    </row>
    <row r="318" spans="1:19" x14ac:dyDescent="0.2">
      <c r="A318" s="5" t="s">
        <v>417</v>
      </c>
      <c r="B318" s="51" t="s">
        <v>15</v>
      </c>
      <c r="C318" s="52">
        <v>1561</v>
      </c>
      <c r="D318" s="53">
        <v>422939</v>
      </c>
      <c r="E318" s="54">
        <f t="shared" si="31"/>
        <v>270.94106342088406</v>
      </c>
      <c r="F318" s="54">
        <v>634370</v>
      </c>
      <c r="G318" s="55">
        <f t="shared" si="32"/>
        <v>0.66670712675567889</v>
      </c>
      <c r="H318" s="56">
        <v>1675224</v>
      </c>
      <c r="I318" s="61">
        <f t="shared" si="33"/>
        <v>0.25246713275358995</v>
      </c>
      <c r="J318" s="58">
        <v>465466</v>
      </c>
      <c r="K318" s="61">
        <f t="shared" si="34"/>
        <v>0.90863564685712817</v>
      </c>
      <c r="L318" s="58">
        <v>340873</v>
      </c>
      <c r="M318" s="61">
        <f t="shared" si="35"/>
        <v>1.2407524209896355</v>
      </c>
      <c r="N318" s="54">
        <v>282036</v>
      </c>
      <c r="O318" s="61">
        <f t="shared" si="36"/>
        <v>1.4995922506346708</v>
      </c>
      <c r="P318" s="54">
        <v>4446</v>
      </c>
      <c r="Q318" s="61">
        <f t="shared" si="37"/>
        <v>95.127980206927575</v>
      </c>
      <c r="R318" s="58">
        <v>1135245</v>
      </c>
      <c r="S318" s="62">
        <f t="shared" si="38"/>
        <v>0.37255306123347826</v>
      </c>
    </row>
    <row r="319" spans="1:19" x14ac:dyDescent="0.2">
      <c r="A319" s="5" t="s">
        <v>418</v>
      </c>
      <c r="B319" s="51" t="s">
        <v>64</v>
      </c>
      <c r="C319" s="52">
        <v>18304</v>
      </c>
      <c r="D319" s="53">
        <v>15488266</v>
      </c>
      <c r="E319" s="54">
        <f t="shared" si="31"/>
        <v>846.16837849650346</v>
      </c>
      <c r="F319" s="54">
        <v>20218917</v>
      </c>
      <c r="G319" s="55">
        <f t="shared" si="32"/>
        <v>0.76602846730119123</v>
      </c>
      <c r="H319" s="56">
        <v>36974973</v>
      </c>
      <c r="I319" s="61">
        <f t="shared" si="33"/>
        <v>0.41888511994315725</v>
      </c>
      <c r="J319" s="58">
        <v>9237108</v>
      </c>
      <c r="K319" s="61">
        <f t="shared" si="34"/>
        <v>1.676744063185144</v>
      </c>
      <c r="L319" s="58">
        <v>16974402</v>
      </c>
      <c r="M319" s="61">
        <f t="shared" si="35"/>
        <v>0.912448403189697</v>
      </c>
      <c r="N319" s="54">
        <v>3062653</v>
      </c>
      <c r="O319" s="61">
        <f t="shared" si="36"/>
        <v>5.057140328989278</v>
      </c>
      <c r="P319" s="54">
        <v>1907407</v>
      </c>
      <c r="Q319" s="61">
        <f t="shared" si="37"/>
        <v>8.1200635207902661</v>
      </c>
      <c r="R319" s="58">
        <v>56402257</v>
      </c>
      <c r="S319" s="62">
        <f t="shared" si="38"/>
        <v>0.27460365637495676</v>
      </c>
    </row>
    <row r="320" spans="1:19" x14ac:dyDescent="0.2">
      <c r="A320" s="5" t="s">
        <v>419</v>
      </c>
      <c r="B320" s="51" t="s">
        <v>11</v>
      </c>
      <c r="C320" s="52">
        <v>54952</v>
      </c>
      <c r="D320" s="53">
        <v>31311081</v>
      </c>
      <c r="E320" s="54">
        <f t="shared" si="31"/>
        <v>569.78965278788758</v>
      </c>
      <c r="F320" s="54">
        <v>50554218</v>
      </c>
      <c r="G320" s="55">
        <f t="shared" si="32"/>
        <v>0.61935645013834451</v>
      </c>
      <c r="H320" s="56">
        <v>140493953</v>
      </c>
      <c r="I320" s="61">
        <f t="shared" si="33"/>
        <v>0.22286426092658948</v>
      </c>
      <c r="J320" s="58">
        <v>14700378</v>
      </c>
      <c r="K320" s="61">
        <f t="shared" si="34"/>
        <v>2.1299507400421946</v>
      </c>
      <c r="L320" s="58">
        <v>39246194</v>
      </c>
      <c r="M320" s="61">
        <f t="shared" si="35"/>
        <v>0.79781191011795949</v>
      </c>
      <c r="N320" s="54">
        <v>48945906</v>
      </c>
      <c r="O320" s="61">
        <f t="shared" si="36"/>
        <v>0.63970786443303351</v>
      </c>
      <c r="P320" s="54">
        <v>6708450</v>
      </c>
      <c r="Q320" s="61">
        <f t="shared" si="37"/>
        <v>4.6674091630704559</v>
      </c>
      <c r="R320" s="58">
        <v>153486214</v>
      </c>
      <c r="S320" s="62">
        <f t="shared" si="38"/>
        <v>0.20399930511022965</v>
      </c>
    </row>
    <row r="321" spans="1:19" x14ac:dyDescent="0.2">
      <c r="A321" s="5" t="s">
        <v>420</v>
      </c>
      <c r="B321" s="51" t="s">
        <v>10</v>
      </c>
      <c r="C321" s="52">
        <v>42141</v>
      </c>
      <c r="D321" s="53">
        <v>24622569</v>
      </c>
      <c r="E321" s="54">
        <f t="shared" si="31"/>
        <v>584.29009752972161</v>
      </c>
      <c r="F321" s="54">
        <v>34253095</v>
      </c>
      <c r="G321" s="55">
        <f t="shared" si="32"/>
        <v>0.71884216594150108</v>
      </c>
      <c r="H321" s="56">
        <v>131774756</v>
      </c>
      <c r="I321" s="61">
        <f t="shared" si="33"/>
        <v>0.18685345924677713</v>
      </c>
      <c r="J321" s="58">
        <v>15943722</v>
      </c>
      <c r="K321" s="61">
        <f t="shared" si="34"/>
        <v>1.544342594533447</v>
      </c>
      <c r="L321" s="58">
        <v>32897353</v>
      </c>
      <c r="M321" s="61">
        <f t="shared" si="35"/>
        <v>0.74846657115543613</v>
      </c>
      <c r="N321" s="54">
        <v>34641438</v>
      </c>
      <c r="O321" s="61">
        <f t="shared" si="36"/>
        <v>0.71078368628923549</v>
      </c>
      <c r="P321" s="54">
        <v>3334903</v>
      </c>
      <c r="Q321" s="61">
        <f t="shared" si="37"/>
        <v>7.3832939068992411</v>
      </c>
      <c r="R321" s="58">
        <v>115645865</v>
      </c>
      <c r="S321" s="62">
        <f t="shared" si="38"/>
        <v>0.21291352699899818</v>
      </c>
    </row>
    <row r="322" spans="1:19" x14ac:dyDescent="0.2">
      <c r="A322" s="5" t="s">
        <v>421</v>
      </c>
      <c r="B322" s="51" t="s">
        <v>9</v>
      </c>
      <c r="C322" s="52">
        <v>98431</v>
      </c>
      <c r="D322" s="53">
        <v>77358781</v>
      </c>
      <c r="E322" s="54">
        <f t="shared" si="31"/>
        <v>785.91887718300131</v>
      </c>
      <c r="F322" s="54">
        <v>102091296</v>
      </c>
      <c r="G322" s="55">
        <f t="shared" si="32"/>
        <v>0.75774119862284828</v>
      </c>
      <c r="H322" s="56">
        <v>313944895</v>
      </c>
      <c r="I322" s="61">
        <f t="shared" si="33"/>
        <v>0.24640878775875619</v>
      </c>
      <c r="J322" s="58">
        <v>71084043</v>
      </c>
      <c r="K322" s="61">
        <f t="shared" si="34"/>
        <v>1.088272103487417</v>
      </c>
      <c r="L322" s="58">
        <v>73931974</v>
      </c>
      <c r="M322" s="61">
        <f t="shared" si="35"/>
        <v>1.0463508116258333</v>
      </c>
      <c r="N322" s="54">
        <v>52401156</v>
      </c>
      <c r="O322" s="61">
        <f t="shared" si="36"/>
        <v>1.4762800461882941</v>
      </c>
      <c r="P322" s="54">
        <v>3731033</v>
      </c>
      <c r="Q322" s="61">
        <f t="shared" si="37"/>
        <v>20.733877454313593</v>
      </c>
      <c r="R322" s="58">
        <v>236624313</v>
      </c>
      <c r="S322" s="62">
        <f t="shared" si="38"/>
        <v>0.32692659523960244</v>
      </c>
    </row>
    <row r="323" spans="1:19" x14ac:dyDescent="0.2">
      <c r="A323" s="5" t="s">
        <v>422</v>
      </c>
      <c r="B323" s="51" t="s">
        <v>13</v>
      </c>
      <c r="C323" s="52">
        <v>3049</v>
      </c>
      <c r="D323" s="53">
        <v>1338950</v>
      </c>
      <c r="E323" s="54">
        <f t="shared" si="31"/>
        <v>439.14398163332243</v>
      </c>
      <c r="F323" s="54">
        <v>1868181</v>
      </c>
      <c r="G323" s="55">
        <f t="shared" si="32"/>
        <v>0.71671320926612569</v>
      </c>
      <c r="H323" s="56">
        <v>5900598</v>
      </c>
      <c r="I323" s="61">
        <f t="shared" si="33"/>
        <v>0.22691767851326256</v>
      </c>
      <c r="J323" s="58">
        <v>1059865</v>
      </c>
      <c r="K323" s="61">
        <f t="shared" si="34"/>
        <v>1.2633212720487987</v>
      </c>
      <c r="L323" s="58">
        <v>496177</v>
      </c>
      <c r="M323" s="61">
        <f t="shared" si="35"/>
        <v>2.6985329831894669</v>
      </c>
      <c r="N323" s="54">
        <v>3451226</v>
      </c>
      <c r="O323" s="61">
        <f t="shared" si="36"/>
        <v>0.387963581637366</v>
      </c>
      <c r="P323" s="54">
        <v>526397</v>
      </c>
      <c r="Q323" s="61">
        <f t="shared" si="37"/>
        <v>2.5436125205880731</v>
      </c>
      <c r="R323" s="58">
        <v>5748926</v>
      </c>
      <c r="S323" s="62">
        <f t="shared" si="38"/>
        <v>0.23290437205140577</v>
      </c>
    </row>
    <row r="324" spans="1:19" x14ac:dyDescent="0.2">
      <c r="A324" s="5" t="s">
        <v>423</v>
      </c>
      <c r="B324" s="51" t="s">
        <v>35</v>
      </c>
      <c r="C324" s="52">
        <v>801</v>
      </c>
      <c r="D324" s="53">
        <v>250191</v>
      </c>
      <c r="E324" s="54">
        <f t="shared" si="31"/>
        <v>312.34831460674155</v>
      </c>
      <c r="F324" s="54">
        <v>500017</v>
      </c>
      <c r="G324" s="55">
        <f t="shared" si="32"/>
        <v>0.50036498759042192</v>
      </c>
      <c r="H324" s="56">
        <v>589848</v>
      </c>
      <c r="I324" s="61">
        <f t="shared" si="33"/>
        <v>0.42416181795988117</v>
      </c>
      <c r="J324" s="58">
        <v>264718</v>
      </c>
      <c r="K324" s="61">
        <f t="shared" si="34"/>
        <v>0.94512273438149275</v>
      </c>
      <c r="L324" s="58">
        <v>43460</v>
      </c>
      <c r="M324" s="61">
        <f t="shared" si="35"/>
        <v>5.7568108605614361</v>
      </c>
      <c r="N324" s="54">
        <v>0</v>
      </c>
      <c r="O324" s="61" t="e">
        <f t="shared" si="36"/>
        <v>#DIV/0!</v>
      </c>
      <c r="P324" s="54">
        <v>769226</v>
      </c>
      <c r="Q324" s="61">
        <f t="shared" si="37"/>
        <v>0.32525031655196263</v>
      </c>
      <c r="R324" s="58">
        <v>1292082</v>
      </c>
      <c r="S324" s="62">
        <f t="shared" si="38"/>
        <v>0.1936339953656192</v>
      </c>
    </row>
    <row r="325" spans="1:19" x14ac:dyDescent="0.2">
      <c r="A325" s="5" t="s">
        <v>424</v>
      </c>
      <c r="B325" s="51" t="s">
        <v>9</v>
      </c>
      <c r="C325" s="52">
        <v>114703</v>
      </c>
      <c r="D325" s="53">
        <v>128056572</v>
      </c>
      <c r="E325" s="54">
        <f t="shared" si="31"/>
        <v>1116.4186812899402</v>
      </c>
      <c r="F325" s="54">
        <v>155670374</v>
      </c>
      <c r="G325" s="55">
        <f t="shared" si="32"/>
        <v>0.82261363359992956</v>
      </c>
      <c r="H325" s="56">
        <v>536951052</v>
      </c>
      <c r="I325" s="61">
        <f t="shared" si="33"/>
        <v>0.23848835293836057</v>
      </c>
      <c r="J325" s="58">
        <v>150608546</v>
      </c>
      <c r="K325" s="61">
        <f t="shared" si="34"/>
        <v>0.85026099382169185</v>
      </c>
      <c r="L325" s="58">
        <v>135673286</v>
      </c>
      <c r="M325" s="61">
        <f t="shared" si="35"/>
        <v>0.94385988410422961</v>
      </c>
      <c r="N325" s="54">
        <v>129073003</v>
      </c>
      <c r="O325" s="61">
        <f t="shared" si="36"/>
        <v>0.99212514641810878</v>
      </c>
      <c r="P325" s="54">
        <v>11179570</v>
      </c>
      <c r="Q325" s="61">
        <f t="shared" si="37"/>
        <v>11.454516765850565</v>
      </c>
      <c r="R325" s="58">
        <v>503725085</v>
      </c>
      <c r="S325" s="62">
        <f t="shared" si="38"/>
        <v>0.25421916798128091</v>
      </c>
    </row>
    <row r="326" spans="1:19" x14ac:dyDescent="0.2">
      <c r="A326" s="5" t="s">
        <v>425</v>
      </c>
      <c r="B326" s="51" t="s">
        <v>52</v>
      </c>
      <c r="C326" s="52">
        <v>511</v>
      </c>
      <c r="D326" s="53">
        <v>29228</v>
      </c>
      <c r="E326" s="54">
        <f t="shared" si="31"/>
        <v>57.19765166340509</v>
      </c>
      <c r="F326" s="54">
        <v>38396</v>
      </c>
      <c r="G326" s="55">
        <f t="shared" si="32"/>
        <v>0.7612251276174602</v>
      </c>
      <c r="H326" s="56">
        <v>980912</v>
      </c>
      <c r="I326" s="61">
        <f t="shared" si="33"/>
        <v>2.9796760565677656E-2</v>
      </c>
      <c r="J326" s="58">
        <v>1735428</v>
      </c>
      <c r="K326" s="61">
        <f t="shared" si="34"/>
        <v>1.6841954837653883E-2</v>
      </c>
      <c r="L326" s="58">
        <v>112769</v>
      </c>
      <c r="M326" s="61">
        <f t="shared" si="35"/>
        <v>0.25918470501644958</v>
      </c>
      <c r="N326" s="54">
        <v>0</v>
      </c>
      <c r="O326" s="61" t="e">
        <f t="shared" si="36"/>
        <v>#DIV/0!</v>
      </c>
      <c r="P326" s="54">
        <v>17436</v>
      </c>
      <c r="Q326" s="61">
        <f t="shared" si="37"/>
        <v>1.6763019041064464</v>
      </c>
      <c r="R326" s="58">
        <v>1879399</v>
      </c>
      <c r="S326" s="62">
        <f t="shared" si="38"/>
        <v>1.555178011694164E-2</v>
      </c>
    </row>
    <row r="327" spans="1:19" x14ac:dyDescent="0.2">
      <c r="A327" s="5" t="s">
        <v>426</v>
      </c>
      <c r="B327" s="51" t="s">
        <v>15</v>
      </c>
      <c r="C327" s="52">
        <v>3428</v>
      </c>
      <c r="D327" s="53">
        <v>7415968</v>
      </c>
      <c r="E327" s="54">
        <f t="shared" si="31"/>
        <v>2163.3512252042005</v>
      </c>
      <c r="F327" s="54">
        <v>8198365</v>
      </c>
      <c r="G327" s="55">
        <f t="shared" si="32"/>
        <v>0.90456670323899946</v>
      </c>
      <c r="H327" s="56">
        <v>16171052</v>
      </c>
      <c r="I327" s="61">
        <f t="shared" si="33"/>
        <v>0.45859527258956312</v>
      </c>
      <c r="J327" s="58">
        <v>2789928</v>
      </c>
      <c r="K327" s="61">
        <f t="shared" si="34"/>
        <v>2.6581216432825507</v>
      </c>
      <c r="L327" s="58">
        <v>5331457</v>
      </c>
      <c r="M327" s="61">
        <f t="shared" si="35"/>
        <v>1.390983365335217</v>
      </c>
      <c r="N327" s="54">
        <v>4204433</v>
      </c>
      <c r="O327" s="61">
        <f t="shared" si="36"/>
        <v>1.7638449702968271</v>
      </c>
      <c r="P327" s="54">
        <v>83079</v>
      </c>
      <c r="Q327" s="61">
        <f t="shared" si="37"/>
        <v>89.264049880234481</v>
      </c>
      <c r="R327" s="58">
        <v>15852820</v>
      </c>
      <c r="S327" s="62">
        <f t="shared" si="38"/>
        <v>0.46780118616120037</v>
      </c>
    </row>
    <row r="328" spans="1:19" x14ac:dyDescent="0.2">
      <c r="A328" s="5" t="s">
        <v>427</v>
      </c>
      <c r="B328" s="51" t="s">
        <v>15</v>
      </c>
      <c r="C328" s="52">
        <v>65670</v>
      </c>
      <c r="D328" s="53">
        <v>25756330</v>
      </c>
      <c r="E328" s="54">
        <f t="shared" si="31"/>
        <v>392.20846657530075</v>
      </c>
      <c r="F328" s="54">
        <v>37676112</v>
      </c>
      <c r="G328" s="55">
        <f t="shared" si="32"/>
        <v>0.68362494516419314</v>
      </c>
      <c r="H328" s="56">
        <v>151935084</v>
      </c>
      <c r="I328" s="61">
        <f t="shared" si="33"/>
        <v>0.16952193872483068</v>
      </c>
      <c r="J328" s="58">
        <v>35169654</v>
      </c>
      <c r="K328" s="61">
        <f t="shared" si="34"/>
        <v>0.73234527698225294</v>
      </c>
      <c r="L328" s="58">
        <v>29063355</v>
      </c>
      <c r="M328" s="61">
        <f t="shared" si="35"/>
        <v>0.88621324000618651</v>
      </c>
      <c r="N328" s="54">
        <v>40281608</v>
      </c>
      <c r="O328" s="61">
        <f t="shared" si="36"/>
        <v>0.63940669895799596</v>
      </c>
      <c r="P328" s="54">
        <v>8968508</v>
      </c>
      <c r="Q328" s="61">
        <f t="shared" si="37"/>
        <v>2.8718634136246521</v>
      </c>
      <c r="R328" s="58">
        <v>147101470</v>
      </c>
      <c r="S328" s="62">
        <f t="shared" si="38"/>
        <v>0.17509226794266569</v>
      </c>
    </row>
    <row r="329" spans="1:19" x14ac:dyDescent="0.2">
      <c r="A329" s="63" t="s">
        <v>428</v>
      </c>
      <c r="B329" s="64" t="s">
        <v>16</v>
      </c>
      <c r="C329" s="65">
        <v>3251</v>
      </c>
      <c r="D329" s="66">
        <v>0</v>
      </c>
      <c r="E329" s="67">
        <f t="shared" si="31"/>
        <v>0</v>
      </c>
      <c r="F329" s="67">
        <v>0</v>
      </c>
      <c r="G329" s="68" t="e">
        <f t="shared" si="32"/>
        <v>#DIV/0!</v>
      </c>
      <c r="H329" s="69">
        <v>0</v>
      </c>
      <c r="I329" s="70" t="e">
        <f t="shared" si="33"/>
        <v>#DIV/0!</v>
      </c>
      <c r="J329" s="71">
        <v>0</v>
      </c>
      <c r="K329" s="70" t="e">
        <f t="shared" si="34"/>
        <v>#DIV/0!</v>
      </c>
      <c r="L329" s="71">
        <v>0</v>
      </c>
      <c r="M329" s="70" t="e">
        <f t="shared" si="35"/>
        <v>#DIV/0!</v>
      </c>
      <c r="N329" s="67">
        <v>0</v>
      </c>
      <c r="O329" s="70" t="e">
        <f t="shared" si="36"/>
        <v>#DIV/0!</v>
      </c>
      <c r="P329" s="67">
        <v>0</v>
      </c>
      <c r="Q329" s="70" t="e">
        <f t="shared" si="37"/>
        <v>#DIV/0!</v>
      </c>
      <c r="R329" s="71">
        <v>0</v>
      </c>
      <c r="S329" s="72" t="e">
        <f t="shared" si="38"/>
        <v>#DIV/0!</v>
      </c>
    </row>
    <row r="330" spans="1:19" x14ac:dyDescent="0.2">
      <c r="A330" s="5" t="s">
        <v>429</v>
      </c>
      <c r="B330" s="51" t="s">
        <v>53</v>
      </c>
      <c r="C330" s="52">
        <v>3912</v>
      </c>
      <c r="D330" s="53">
        <v>2136703</v>
      </c>
      <c r="E330" s="54">
        <f t="shared" ref="E330:E393" si="39">($D330/C330)</f>
        <v>546.19197341513291</v>
      </c>
      <c r="F330" s="54">
        <v>3167459</v>
      </c>
      <c r="G330" s="55">
        <f t="shared" ref="G330:G393" si="40">($D330/F330)</f>
        <v>0.6745795288905081</v>
      </c>
      <c r="H330" s="56">
        <v>15297808</v>
      </c>
      <c r="I330" s="61">
        <f t="shared" ref="I330:I393" si="41">($D330/H330)</f>
        <v>0.13967380163223383</v>
      </c>
      <c r="J330" s="58">
        <v>791073</v>
      </c>
      <c r="K330" s="61">
        <f t="shared" ref="K330:K393" si="42">($D330/J330)</f>
        <v>2.7010187428973054</v>
      </c>
      <c r="L330" s="58">
        <v>1678709</v>
      </c>
      <c r="M330" s="61">
        <f t="shared" ref="M330:M393" si="43">($D330/L330)</f>
        <v>1.2728251293106787</v>
      </c>
      <c r="N330" s="54">
        <v>11492092</v>
      </c>
      <c r="O330" s="61">
        <f t="shared" ref="O330:O393" si="44">($D330/N330)</f>
        <v>0.18592811474185902</v>
      </c>
      <c r="P330" s="54">
        <v>1927442</v>
      </c>
      <c r="Q330" s="61">
        <f t="shared" ref="Q330:Q393" si="45">($D330/P330)</f>
        <v>1.1085692850939224</v>
      </c>
      <c r="R330" s="58">
        <v>18184994</v>
      </c>
      <c r="S330" s="62">
        <f t="shared" ref="S330:S393" si="46">($D330/R330)</f>
        <v>0.1174981415996068</v>
      </c>
    </row>
    <row r="331" spans="1:19" x14ac:dyDescent="0.2">
      <c r="A331" s="5" t="s">
        <v>430</v>
      </c>
      <c r="B331" s="51" t="s">
        <v>68</v>
      </c>
      <c r="C331" s="52">
        <v>253959</v>
      </c>
      <c r="D331" s="53">
        <v>99149377</v>
      </c>
      <c r="E331" s="54">
        <f t="shared" si="39"/>
        <v>390.41489768033421</v>
      </c>
      <c r="F331" s="54">
        <v>155377201</v>
      </c>
      <c r="G331" s="55">
        <f t="shared" si="40"/>
        <v>0.6381204987725323</v>
      </c>
      <c r="H331" s="56">
        <v>564648921</v>
      </c>
      <c r="I331" s="61">
        <f t="shared" si="41"/>
        <v>0.17559473384701643</v>
      </c>
      <c r="J331" s="58">
        <v>87919533</v>
      </c>
      <c r="K331" s="61">
        <f t="shared" si="42"/>
        <v>1.1277286584313408</v>
      </c>
      <c r="L331" s="58">
        <v>88917831</v>
      </c>
      <c r="M331" s="61">
        <f t="shared" si="43"/>
        <v>1.115067426689704</v>
      </c>
      <c r="N331" s="54">
        <v>175772175</v>
      </c>
      <c r="O331" s="61">
        <f t="shared" si="44"/>
        <v>0.56407891066945037</v>
      </c>
      <c r="P331" s="54">
        <v>66807978</v>
      </c>
      <c r="Q331" s="61">
        <f t="shared" si="45"/>
        <v>1.4840948636403875</v>
      </c>
      <c r="R331" s="58">
        <v>573691196</v>
      </c>
      <c r="S331" s="62">
        <f t="shared" si="46"/>
        <v>0.17282708483467821</v>
      </c>
    </row>
    <row r="332" spans="1:19" x14ac:dyDescent="0.2">
      <c r="A332" s="5" t="s">
        <v>431</v>
      </c>
      <c r="B332" s="51" t="s">
        <v>27</v>
      </c>
      <c r="C332" s="52">
        <v>20443</v>
      </c>
      <c r="D332" s="53">
        <v>17346503</v>
      </c>
      <c r="E332" s="54">
        <f t="shared" si="39"/>
        <v>848.53020593846304</v>
      </c>
      <c r="F332" s="54">
        <v>28087333</v>
      </c>
      <c r="G332" s="55">
        <f t="shared" si="40"/>
        <v>0.61759167379829194</v>
      </c>
      <c r="H332" s="56">
        <v>109430459</v>
      </c>
      <c r="I332" s="61">
        <f t="shared" si="41"/>
        <v>0.15851622261769002</v>
      </c>
      <c r="J332" s="58">
        <v>8877317</v>
      </c>
      <c r="K332" s="61">
        <f t="shared" si="42"/>
        <v>1.9540254110560658</v>
      </c>
      <c r="L332" s="58">
        <v>19068003</v>
      </c>
      <c r="M332" s="61">
        <f t="shared" si="43"/>
        <v>0.90971786610270622</v>
      </c>
      <c r="N332" s="54">
        <v>28492683</v>
      </c>
      <c r="O332" s="61">
        <f t="shared" si="44"/>
        <v>0.60880553087962974</v>
      </c>
      <c r="P332" s="54">
        <v>2966027</v>
      </c>
      <c r="Q332" s="61">
        <f t="shared" si="45"/>
        <v>5.8483968621998388</v>
      </c>
      <c r="R332" s="58">
        <v>125996444</v>
      </c>
      <c r="S332" s="62">
        <f t="shared" si="46"/>
        <v>0.13767454421173983</v>
      </c>
    </row>
    <row r="333" spans="1:19" x14ac:dyDescent="0.2">
      <c r="A333" s="5" t="s">
        <v>432</v>
      </c>
      <c r="B333" s="51" t="s">
        <v>38</v>
      </c>
      <c r="C333" s="52">
        <v>8124</v>
      </c>
      <c r="D333" s="53">
        <v>1905722</v>
      </c>
      <c r="E333" s="54">
        <f t="shared" si="39"/>
        <v>234.57927129492862</v>
      </c>
      <c r="F333" s="54">
        <v>3201484</v>
      </c>
      <c r="G333" s="55">
        <f t="shared" si="40"/>
        <v>0.59526207221401073</v>
      </c>
      <c r="H333" s="56">
        <v>32521159</v>
      </c>
      <c r="I333" s="61">
        <f t="shared" si="41"/>
        <v>5.8599449054075839E-2</v>
      </c>
      <c r="J333" s="58">
        <v>5745032</v>
      </c>
      <c r="K333" s="61">
        <f t="shared" si="42"/>
        <v>0.33171651611340025</v>
      </c>
      <c r="L333" s="58">
        <v>5347767</v>
      </c>
      <c r="M333" s="61">
        <f t="shared" si="43"/>
        <v>0.35635845765157681</v>
      </c>
      <c r="N333" s="54">
        <v>16870513</v>
      </c>
      <c r="O333" s="61">
        <f t="shared" si="44"/>
        <v>0.11296171017443275</v>
      </c>
      <c r="P333" s="54">
        <v>1375614</v>
      </c>
      <c r="Q333" s="61">
        <f t="shared" si="45"/>
        <v>1.3853610097018496</v>
      </c>
      <c r="R333" s="58">
        <v>36846438</v>
      </c>
      <c r="S333" s="62">
        <f t="shared" si="46"/>
        <v>5.1720657502904353E-2</v>
      </c>
    </row>
    <row r="334" spans="1:19" x14ac:dyDescent="0.2">
      <c r="A334" s="63" t="s">
        <v>433</v>
      </c>
      <c r="B334" s="64" t="s">
        <v>57</v>
      </c>
      <c r="C334" s="65">
        <v>236</v>
      </c>
      <c r="D334" s="66">
        <v>0</v>
      </c>
      <c r="E334" s="67">
        <f t="shared" si="39"/>
        <v>0</v>
      </c>
      <c r="F334" s="67">
        <v>0</v>
      </c>
      <c r="G334" s="68" t="e">
        <f t="shared" si="40"/>
        <v>#DIV/0!</v>
      </c>
      <c r="H334" s="69">
        <v>0</v>
      </c>
      <c r="I334" s="70" t="e">
        <f t="shared" si="41"/>
        <v>#DIV/0!</v>
      </c>
      <c r="J334" s="71">
        <v>0</v>
      </c>
      <c r="K334" s="70" t="e">
        <f t="shared" si="42"/>
        <v>#DIV/0!</v>
      </c>
      <c r="L334" s="71">
        <v>0</v>
      </c>
      <c r="M334" s="70" t="e">
        <f t="shared" si="43"/>
        <v>#DIV/0!</v>
      </c>
      <c r="N334" s="67">
        <v>0</v>
      </c>
      <c r="O334" s="70" t="e">
        <f t="shared" si="44"/>
        <v>#DIV/0!</v>
      </c>
      <c r="P334" s="67">
        <v>0</v>
      </c>
      <c r="Q334" s="70" t="e">
        <f t="shared" si="45"/>
        <v>#DIV/0!</v>
      </c>
      <c r="R334" s="71">
        <v>0</v>
      </c>
      <c r="S334" s="72" t="e">
        <f t="shared" si="46"/>
        <v>#DIV/0!</v>
      </c>
    </row>
    <row r="335" spans="1:19" x14ac:dyDescent="0.2">
      <c r="A335" s="5" t="s">
        <v>434</v>
      </c>
      <c r="B335" s="51" t="s">
        <v>19</v>
      </c>
      <c r="C335" s="52">
        <v>465</v>
      </c>
      <c r="D335" s="53">
        <v>0</v>
      </c>
      <c r="E335" s="54">
        <f t="shared" si="39"/>
        <v>0</v>
      </c>
      <c r="F335" s="54">
        <v>31973</v>
      </c>
      <c r="G335" s="55">
        <f t="shared" si="40"/>
        <v>0</v>
      </c>
      <c r="H335" s="56">
        <v>247638</v>
      </c>
      <c r="I335" s="61">
        <f t="shared" si="41"/>
        <v>0</v>
      </c>
      <c r="J335" s="58">
        <v>35502</v>
      </c>
      <c r="K335" s="61">
        <f t="shared" si="42"/>
        <v>0</v>
      </c>
      <c r="L335" s="58">
        <v>0</v>
      </c>
      <c r="M335" s="61" t="e">
        <f t="shared" si="43"/>
        <v>#DIV/0!</v>
      </c>
      <c r="N335" s="54">
        <v>64186</v>
      </c>
      <c r="O335" s="61">
        <f t="shared" si="44"/>
        <v>0</v>
      </c>
      <c r="P335" s="54">
        <v>133224</v>
      </c>
      <c r="Q335" s="61">
        <f t="shared" si="45"/>
        <v>0</v>
      </c>
      <c r="R335" s="58">
        <v>403864</v>
      </c>
      <c r="S335" s="62">
        <f t="shared" si="46"/>
        <v>0</v>
      </c>
    </row>
    <row r="336" spans="1:19" x14ac:dyDescent="0.2">
      <c r="A336" s="5" t="s">
        <v>435</v>
      </c>
      <c r="B336" s="51" t="s">
        <v>11</v>
      </c>
      <c r="C336" s="52">
        <v>1346</v>
      </c>
      <c r="D336" s="53">
        <v>1301521</v>
      </c>
      <c r="E336" s="54">
        <f t="shared" si="39"/>
        <v>966.95468053491823</v>
      </c>
      <c r="F336" s="54">
        <v>1746006</v>
      </c>
      <c r="G336" s="55">
        <f t="shared" si="40"/>
        <v>0.74542756439554048</v>
      </c>
      <c r="H336" s="56">
        <v>2612206</v>
      </c>
      <c r="I336" s="61">
        <f t="shared" si="41"/>
        <v>0.49824592700575682</v>
      </c>
      <c r="J336" s="58">
        <v>437767</v>
      </c>
      <c r="K336" s="61">
        <f t="shared" si="42"/>
        <v>2.9730907080707318</v>
      </c>
      <c r="L336" s="58">
        <v>496372</v>
      </c>
      <c r="M336" s="61">
        <f t="shared" si="43"/>
        <v>2.6220677234009977</v>
      </c>
      <c r="N336" s="54">
        <v>306971</v>
      </c>
      <c r="O336" s="61">
        <f t="shared" si="44"/>
        <v>4.2398825947727961</v>
      </c>
      <c r="P336" s="54">
        <v>45264</v>
      </c>
      <c r="Q336" s="61">
        <f t="shared" si="45"/>
        <v>28.753998762813715</v>
      </c>
      <c r="R336" s="58">
        <v>1561073</v>
      </c>
      <c r="S336" s="62">
        <f t="shared" si="46"/>
        <v>0.83373487338516516</v>
      </c>
    </row>
    <row r="337" spans="1:19" x14ac:dyDescent="0.2">
      <c r="A337" s="5" t="s">
        <v>436</v>
      </c>
      <c r="B337" s="51" t="s">
        <v>11</v>
      </c>
      <c r="C337" s="52">
        <v>2154</v>
      </c>
      <c r="D337" s="53">
        <v>1752654</v>
      </c>
      <c r="E337" s="54">
        <f t="shared" si="39"/>
        <v>813.67409470752091</v>
      </c>
      <c r="F337" s="54">
        <v>2186553</v>
      </c>
      <c r="G337" s="55">
        <f t="shared" si="40"/>
        <v>0.80156026403201752</v>
      </c>
      <c r="H337" s="56">
        <v>5362144</v>
      </c>
      <c r="I337" s="61">
        <f t="shared" si="41"/>
        <v>0.3268569437896483</v>
      </c>
      <c r="J337" s="58">
        <v>1114117</v>
      </c>
      <c r="K337" s="61">
        <f t="shared" si="42"/>
        <v>1.5731328038258101</v>
      </c>
      <c r="L337" s="58">
        <v>1360153</v>
      </c>
      <c r="M337" s="61">
        <f t="shared" si="43"/>
        <v>1.2885712122092148</v>
      </c>
      <c r="N337" s="54">
        <v>2068225</v>
      </c>
      <c r="O337" s="61">
        <f t="shared" si="44"/>
        <v>0.8474194055288955</v>
      </c>
      <c r="P337" s="54">
        <v>151730</v>
      </c>
      <c r="Q337" s="61">
        <f t="shared" si="45"/>
        <v>11.551136887892968</v>
      </c>
      <c r="R337" s="58">
        <v>4899942</v>
      </c>
      <c r="S337" s="62">
        <f t="shared" si="46"/>
        <v>0.35768872366244336</v>
      </c>
    </row>
    <row r="338" spans="1:19" x14ac:dyDescent="0.2">
      <c r="A338" s="5" t="s">
        <v>437</v>
      </c>
      <c r="B338" s="51" t="s">
        <v>4</v>
      </c>
      <c r="C338" s="52">
        <v>39390</v>
      </c>
      <c r="D338" s="53">
        <v>74711909</v>
      </c>
      <c r="E338" s="54">
        <f t="shared" si="39"/>
        <v>1896.7227468900737</v>
      </c>
      <c r="F338" s="54">
        <v>88625532</v>
      </c>
      <c r="G338" s="55">
        <f t="shared" si="40"/>
        <v>0.84300660671915628</v>
      </c>
      <c r="H338" s="56">
        <v>250161231</v>
      </c>
      <c r="I338" s="61">
        <f t="shared" si="41"/>
        <v>0.29865502620587919</v>
      </c>
      <c r="J338" s="58">
        <v>82323730</v>
      </c>
      <c r="K338" s="61">
        <f t="shared" si="42"/>
        <v>0.90753794804972998</v>
      </c>
      <c r="L338" s="58">
        <v>67076587</v>
      </c>
      <c r="M338" s="61">
        <f t="shared" si="43"/>
        <v>1.1138299120675297</v>
      </c>
      <c r="N338" s="54">
        <v>39186937</v>
      </c>
      <c r="O338" s="61">
        <f t="shared" si="44"/>
        <v>1.9065513847127169</v>
      </c>
      <c r="P338" s="54">
        <v>2183033</v>
      </c>
      <c r="Q338" s="61">
        <f t="shared" si="45"/>
        <v>34.223902707838128</v>
      </c>
      <c r="R338" s="58">
        <v>276783229</v>
      </c>
      <c r="S338" s="62">
        <f t="shared" si="46"/>
        <v>0.26992932075375131</v>
      </c>
    </row>
    <row r="339" spans="1:19" x14ac:dyDescent="0.2">
      <c r="A339" s="5" t="s">
        <v>438</v>
      </c>
      <c r="B339" s="51" t="s">
        <v>14</v>
      </c>
      <c r="C339" s="52">
        <v>29134</v>
      </c>
      <c r="D339" s="53">
        <v>13766053</v>
      </c>
      <c r="E339" s="54">
        <f t="shared" si="39"/>
        <v>472.50816914944738</v>
      </c>
      <c r="F339" s="54">
        <v>19756750</v>
      </c>
      <c r="G339" s="55">
        <f t="shared" si="40"/>
        <v>0.69677720272818156</v>
      </c>
      <c r="H339" s="56">
        <v>54029984</v>
      </c>
      <c r="I339" s="61">
        <f t="shared" si="41"/>
        <v>0.25478543543525756</v>
      </c>
      <c r="J339" s="58">
        <v>11231297</v>
      </c>
      <c r="K339" s="61">
        <f t="shared" si="42"/>
        <v>1.2256868463188177</v>
      </c>
      <c r="L339" s="58">
        <v>14510507</v>
      </c>
      <c r="M339" s="61">
        <f t="shared" si="43"/>
        <v>0.94869552111445865</v>
      </c>
      <c r="N339" s="54">
        <v>10629842</v>
      </c>
      <c r="O339" s="61">
        <f t="shared" si="44"/>
        <v>1.2950383458192511</v>
      </c>
      <c r="P339" s="54">
        <v>4582286</v>
      </c>
      <c r="Q339" s="61">
        <f t="shared" si="45"/>
        <v>3.0041889572148048</v>
      </c>
      <c r="R339" s="58">
        <v>51567357</v>
      </c>
      <c r="S339" s="62">
        <f t="shared" si="46"/>
        <v>0.26695285158787563</v>
      </c>
    </row>
    <row r="340" spans="1:19" x14ac:dyDescent="0.2">
      <c r="A340" s="5" t="s">
        <v>439</v>
      </c>
      <c r="B340" s="51" t="s">
        <v>4</v>
      </c>
      <c r="C340" s="52">
        <v>40430</v>
      </c>
      <c r="D340" s="53">
        <v>7873835</v>
      </c>
      <c r="E340" s="54">
        <f t="shared" si="39"/>
        <v>194.75228790502103</v>
      </c>
      <c r="F340" s="54">
        <v>19516966</v>
      </c>
      <c r="G340" s="55">
        <f t="shared" si="40"/>
        <v>0.40343540076874651</v>
      </c>
      <c r="H340" s="56">
        <v>38246867</v>
      </c>
      <c r="I340" s="61">
        <f t="shared" si="41"/>
        <v>0.20586875782531416</v>
      </c>
      <c r="J340" s="58">
        <v>8697738</v>
      </c>
      <c r="K340" s="61">
        <f t="shared" si="42"/>
        <v>0.90527387695513473</v>
      </c>
      <c r="L340" s="58">
        <v>10843088</v>
      </c>
      <c r="M340" s="61">
        <f t="shared" si="43"/>
        <v>0.72616168014130289</v>
      </c>
      <c r="N340" s="54">
        <v>5215373</v>
      </c>
      <c r="O340" s="61">
        <f t="shared" si="44"/>
        <v>1.5097357370220692</v>
      </c>
      <c r="P340" s="54">
        <v>3498266</v>
      </c>
      <c r="Q340" s="61">
        <f t="shared" si="45"/>
        <v>2.2507822446892258</v>
      </c>
      <c r="R340" s="58">
        <v>58189944</v>
      </c>
      <c r="S340" s="62">
        <f t="shared" si="46"/>
        <v>0.13531264096078183</v>
      </c>
    </row>
    <row r="341" spans="1:19" x14ac:dyDescent="0.2">
      <c r="A341" s="5" t="s">
        <v>440</v>
      </c>
      <c r="B341" s="51" t="s">
        <v>11</v>
      </c>
      <c r="C341" s="52">
        <v>16762</v>
      </c>
      <c r="D341" s="53">
        <v>7330831</v>
      </c>
      <c r="E341" s="54">
        <f t="shared" si="39"/>
        <v>437.34822813506742</v>
      </c>
      <c r="F341" s="54">
        <v>13356072</v>
      </c>
      <c r="G341" s="55">
        <f t="shared" si="40"/>
        <v>0.54887627140674289</v>
      </c>
      <c r="H341" s="56">
        <v>44383789</v>
      </c>
      <c r="I341" s="61">
        <f t="shared" si="41"/>
        <v>0.16516911163217723</v>
      </c>
      <c r="J341" s="58">
        <v>8606002</v>
      </c>
      <c r="K341" s="61">
        <f t="shared" si="42"/>
        <v>0.85182771279857938</v>
      </c>
      <c r="L341" s="58">
        <v>6346599</v>
      </c>
      <c r="M341" s="61">
        <f t="shared" si="43"/>
        <v>1.1550802248574394</v>
      </c>
      <c r="N341" s="54">
        <v>13021704</v>
      </c>
      <c r="O341" s="61">
        <f t="shared" si="44"/>
        <v>0.56297017656060988</v>
      </c>
      <c r="P341" s="54">
        <v>3555337</v>
      </c>
      <c r="Q341" s="61">
        <f t="shared" si="45"/>
        <v>2.0619229625771061</v>
      </c>
      <c r="R341" s="58">
        <v>42834196</v>
      </c>
      <c r="S341" s="62">
        <f t="shared" si="46"/>
        <v>0.17114435858677024</v>
      </c>
    </row>
    <row r="342" spans="1:19" x14ac:dyDescent="0.2">
      <c r="A342" s="5" t="s">
        <v>441</v>
      </c>
      <c r="B342" s="51" t="s">
        <v>16</v>
      </c>
      <c r="C342" s="52">
        <v>1403</v>
      </c>
      <c r="D342" s="53">
        <v>417108</v>
      </c>
      <c r="E342" s="54">
        <f t="shared" si="39"/>
        <v>297.29722024233786</v>
      </c>
      <c r="F342" s="54">
        <v>848102</v>
      </c>
      <c r="G342" s="55">
        <f t="shared" si="40"/>
        <v>0.49181348469877445</v>
      </c>
      <c r="H342" s="56">
        <v>1853563</v>
      </c>
      <c r="I342" s="61">
        <f t="shared" si="41"/>
        <v>0.22503038742141487</v>
      </c>
      <c r="J342" s="58">
        <v>422805</v>
      </c>
      <c r="K342" s="61">
        <f t="shared" si="42"/>
        <v>0.98652570333841838</v>
      </c>
      <c r="L342" s="58">
        <v>151254</v>
      </c>
      <c r="M342" s="61">
        <f t="shared" si="43"/>
        <v>2.7576659129675911</v>
      </c>
      <c r="N342" s="54">
        <v>422266</v>
      </c>
      <c r="O342" s="61">
        <f t="shared" si="44"/>
        <v>0.98778495071826766</v>
      </c>
      <c r="P342" s="54">
        <v>558212</v>
      </c>
      <c r="Q342" s="61">
        <f t="shared" si="45"/>
        <v>0.74722148574376757</v>
      </c>
      <c r="R342" s="58">
        <v>1623535</v>
      </c>
      <c r="S342" s="62">
        <f t="shared" si="46"/>
        <v>0.25691346352249872</v>
      </c>
    </row>
    <row r="343" spans="1:19" x14ac:dyDescent="0.2">
      <c r="A343" s="5" t="s">
        <v>442</v>
      </c>
      <c r="B343" s="51" t="s">
        <v>5</v>
      </c>
      <c r="C343" s="52">
        <v>67897</v>
      </c>
      <c r="D343" s="53">
        <v>41246227</v>
      </c>
      <c r="E343" s="54">
        <f t="shared" si="39"/>
        <v>607.48231880642743</v>
      </c>
      <c r="F343" s="54">
        <v>59841603</v>
      </c>
      <c r="G343" s="55">
        <f t="shared" si="40"/>
        <v>0.68925671994448412</v>
      </c>
      <c r="H343" s="56">
        <v>184802084</v>
      </c>
      <c r="I343" s="61">
        <f t="shared" si="41"/>
        <v>0.2231913521061808</v>
      </c>
      <c r="J343" s="58">
        <v>16029548</v>
      </c>
      <c r="K343" s="61">
        <f t="shared" si="42"/>
        <v>2.573137246290413</v>
      </c>
      <c r="L343" s="58">
        <v>47818471</v>
      </c>
      <c r="M343" s="61">
        <f t="shared" si="43"/>
        <v>0.86255846616258391</v>
      </c>
      <c r="N343" s="54">
        <v>42537738</v>
      </c>
      <c r="O343" s="61">
        <f t="shared" si="44"/>
        <v>0.96963846549621424</v>
      </c>
      <c r="P343" s="54">
        <v>13767276</v>
      </c>
      <c r="Q343" s="61">
        <f t="shared" si="45"/>
        <v>2.9959613651967172</v>
      </c>
      <c r="R343" s="58">
        <v>183984942</v>
      </c>
      <c r="S343" s="62">
        <f t="shared" si="46"/>
        <v>0.22418262359753333</v>
      </c>
    </row>
    <row r="344" spans="1:19" x14ac:dyDescent="0.2">
      <c r="A344" s="5" t="s">
        <v>443</v>
      </c>
      <c r="B344" s="51" t="s">
        <v>1</v>
      </c>
      <c r="C344" s="52">
        <v>5971</v>
      </c>
      <c r="D344" s="53">
        <v>11625299</v>
      </c>
      <c r="E344" s="54">
        <f t="shared" si="39"/>
        <v>1946.9601406799532</v>
      </c>
      <c r="F344" s="54">
        <v>12743309</v>
      </c>
      <c r="G344" s="55">
        <f t="shared" si="40"/>
        <v>0.91226690022191248</v>
      </c>
      <c r="H344" s="56">
        <v>51860641</v>
      </c>
      <c r="I344" s="61">
        <f t="shared" si="41"/>
        <v>0.22416419804760995</v>
      </c>
      <c r="J344" s="58">
        <v>14482439</v>
      </c>
      <c r="K344" s="61">
        <f t="shared" si="42"/>
        <v>0.80271693186486059</v>
      </c>
      <c r="L344" s="58">
        <v>11891905</v>
      </c>
      <c r="M344" s="61">
        <f t="shared" si="43"/>
        <v>0.97758088380288943</v>
      </c>
      <c r="N344" s="54">
        <v>25281684</v>
      </c>
      <c r="O344" s="61">
        <f t="shared" si="44"/>
        <v>0.45983087993663713</v>
      </c>
      <c r="P344" s="54">
        <v>6502377</v>
      </c>
      <c r="Q344" s="61">
        <f t="shared" si="45"/>
        <v>1.7878537341036977</v>
      </c>
      <c r="R344" s="58">
        <v>69857312</v>
      </c>
      <c r="S344" s="62">
        <f t="shared" si="46"/>
        <v>0.16641492017328122</v>
      </c>
    </row>
    <row r="345" spans="1:19" x14ac:dyDescent="0.2">
      <c r="A345" s="5" t="s">
        <v>6</v>
      </c>
      <c r="B345" s="51" t="s">
        <v>6</v>
      </c>
      <c r="C345" s="52">
        <v>57943</v>
      </c>
      <c r="D345" s="53">
        <v>52367772</v>
      </c>
      <c r="E345" s="54">
        <f t="shared" si="39"/>
        <v>903.78081908082083</v>
      </c>
      <c r="F345" s="54">
        <v>85339520</v>
      </c>
      <c r="G345" s="55">
        <f t="shared" si="40"/>
        <v>0.61364033920040795</v>
      </c>
      <c r="H345" s="56">
        <v>447585316</v>
      </c>
      <c r="I345" s="61">
        <f t="shared" si="41"/>
        <v>0.1170006479837243</v>
      </c>
      <c r="J345" s="58">
        <v>124363456</v>
      </c>
      <c r="K345" s="61">
        <f t="shared" si="42"/>
        <v>0.42108649666345715</v>
      </c>
      <c r="L345" s="58">
        <v>52881988</v>
      </c>
      <c r="M345" s="61">
        <f t="shared" si="43"/>
        <v>0.99027615981456674</v>
      </c>
      <c r="N345" s="54">
        <v>78163665</v>
      </c>
      <c r="O345" s="61">
        <f t="shared" si="44"/>
        <v>0.6699759024861488</v>
      </c>
      <c r="P345" s="54">
        <v>6058989</v>
      </c>
      <c r="Q345" s="61">
        <f t="shared" si="45"/>
        <v>8.6429884589656787</v>
      </c>
      <c r="R345" s="58">
        <v>321628289</v>
      </c>
      <c r="S345" s="62">
        <f t="shared" si="46"/>
        <v>0.16282078968495212</v>
      </c>
    </row>
    <row r="346" spans="1:19" x14ac:dyDescent="0.2">
      <c r="A346" s="5" t="s">
        <v>444</v>
      </c>
      <c r="B346" s="51" t="s">
        <v>14</v>
      </c>
      <c r="C346" s="52">
        <v>11453</v>
      </c>
      <c r="D346" s="53">
        <v>11177907</v>
      </c>
      <c r="E346" s="54">
        <f t="shared" si="39"/>
        <v>975.98070374574343</v>
      </c>
      <c r="F346" s="54">
        <v>13991522</v>
      </c>
      <c r="G346" s="55">
        <f t="shared" si="40"/>
        <v>0.79890572305143071</v>
      </c>
      <c r="H346" s="56">
        <v>26005219</v>
      </c>
      <c r="I346" s="61">
        <f t="shared" si="41"/>
        <v>0.42983321924725953</v>
      </c>
      <c r="J346" s="58">
        <v>6677346</v>
      </c>
      <c r="K346" s="61">
        <f t="shared" si="42"/>
        <v>1.6740044622519186</v>
      </c>
      <c r="L346" s="58">
        <v>7741905</v>
      </c>
      <c r="M346" s="61">
        <f t="shared" si="43"/>
        <v>1.4438186725360231</v>
      </c>
      <c r="N346" s="54">
        <v>9770090</v>
      </c>
      <c r="O346" s="61">
        <f t="shared" si="44"/>
        <v>1.1440945784532179</v>
      </c>
      <c r="P346" s="54">
        <v>20750</v>
      </c>
      <c r="Q346" s="61">
        <f t="shared" si="45"/>
        <v>538.69431325301207</v>
      </c>
      <c r="R346" s="58">
        <v>27593030</v>
      </c>
      <c r="S346" s="62">
        <f t="shared" si="46"/>
        <v>0.40509893259275986</v>
      </c>
    </row>
    <row r="347" spans="1:19" x14ac:dyDescent="0.2">
      <c r="A347" s="5" t="s">
        <v>445</v>
      </c>
      <c r="B347" s="51" t="s">
        <v>9</v>
      </c>
      <c r="C347" s="52">
        <v>535</v>
      </c>
      <c r="D347" s="53">
        <v>1945322</v>
      </c>
      <c r="E347" s="54">
        <f t="shared" si="39"/>
        <v>3636.1158878504675</v>
      </c>
      <c r="F347" s="54">
        <v>1958199</v>
      </c>
      <c r="G347" s="55">
        <f t="shared" si="40"/>
        <v>0.99342405955676616</v>
      </c>
      <c r="H347" s="56">
        <v>2375748</v>
      </c>
      <c r="I347" s="61">
        <f t="shared" si="41"/>
        <v>0.81882506057039717</v>
      </c>
      <c r="J347" s="58">
        <v>326700</v>
      </c>
      <c r="K347" s="61">
        <f t="shared" si="42"/>
        <v>5.9544597490052036</v>
      </c>
      <c r="L347" s="58">
        <v>1796827</v>
      </c>
      <c r="M347" s="61">
        <f t="shared" si="43"/>
        <v>1.0826429032956428</v>
      </c>
      <c r="N347" s="54">
        <v>112856</v>
      </c>
      <c r="O347" s="61">
        <f t="shared" si="44"/>
        <v>17.237204933720847</v>
      </c>
      <c r="P347" s="54">
        <v>44114</v>
      </c>
      <c r="Q347" s="61">
        <f t="shared" si="45"/>
        <v>44.09761073582083</v>
      </c>
      <c r="R347" s="58">
        <v>2280497</v>
      </c>
      <c r="S347" s="62">
        <f t="shared" si="46"/>
        <v>0.85302545892408543</v>
      </c>
    </row>
    <row r="348" spans="1:19" x14ac:dyDescent="0.2">
      <c r="A348" s="5" t="s">
        <v>446</v>
      </c>
      <c r="B348" s="51" t="s">
        <v>32</v>
      </c>
      <c r="C348" s="52">
        <v>26907</v>
      </c>
      <c r="D348" s="53">
        <v>6915611</v>
      </c>
      <c r="E348" s="54">
        <f t="shared" si="39"/>
        <v>257.01902850559333</v>
      </c>
      <c r="F348" s="54">
        <v>16609990</v>
      </c>
      <c r="G348" s="55">
        <f t="shared" si="40"/>
        <v>0.41635250833986054</v>
      </c>
      <c r="H348" s="56">
        <v>31956439</v>
      </c>
      <c r="I348" s="61">
        <f t="shared" si="41"/>
        <v>0.21640743513380825</v>
      </c>
      <c r="J348" s="58">
        <v>6674126</v>
      </c>
      <c r="K348" s="61">
        <f t="shared" si="42"/>
        <v>1.0361822656629498</v>
      </c>
      <c r="L348" s="58">
        <v>8793698</v>
      </c>
      <c r="M348" s="61">
        <f t="shared" si="43"/>
        <v>0.78642807610632071</v>
      </c>
      <c r="N348" s="54">
        <v>7069036</v>
      </c>
      <c r="O348" s="61">
        <f t="shared" si="44"/>
        <v>0.97829619201260254</v>
      </c>
      <c r="P348" s="54">
        <v>6699734</v>
      </c>
      <c r="Q348" s="61">
        <f t="shared" si="45"/>
        <v>1.0322217270118486</v>
      </c>
      <c r="R348" s="58">
        <v>40727939</v>
      </c>
      <c r="S348" s="62">
        <f t="shared" si="46"/>
        <v>0.16980017083604451</v>
      </c>
    </row>
    <row r="349" spans="1:19" x14ac:dyDescent="0.2">
      <c r="A349" s="5" t="s">
        <v>447</v>
      </c>
      <c r="B349" s="51" t="s">
        <v>34</v>
      </c>
      <c r="C349" s="52">
        <v>11687</v>
      </c>
      <c r="D349" s="53">
        <v>5985522</v>
      </c>
      <c r="E349" s="54">
        <f t="shared" si="39"/>
        <v>512.15213485068875</v>
      </c>
      <c r="F349" s="54">
        <v>8886859</v>
      </c>
      <c r="G349" s="55">
        <f t="shared" si="40"/>
        <v>0.67352503286031662</v>
      </c>
      <c r="H349" s="56">
        <v>47257462</v>
      </c>
      <c r="I349" s="61">
        <f t="shared" si="41"/>
        <v>0.12665771174931062</v>
      </c>
      <c r="J349" s="58">
        <v>9069915</v>
      </c>
      <c r="K349" s="61">
        <f t="shared" si="42"/>
        <v>0.65993143265399956</v>
      </c>
      <c r="L349" s="58">
        <v>11124182</v>
      </c>
      <c r="M349" s="61">
        <f t="shared" si="43"/>
        <v>0.53806401225726075</v>
      </c>
      <c r="N349" s="54">
        <v>13072673</v>
      </c>
      <c r="O349" s="61">
        <f t="shared" si="44"/>
        <v>0.45786519711768203</v>
      </c>
      <c r="P349" s="54">
        <v>2265333</v>
      </c>
      <c r="Q349" s="61">
        <f t="shared" si="45"/>
        <v>2.6422261098037243</v>
      </c>
      <c r="R349" s="58">
        <v>42144305</v>
      </c>
      <c r="S349" s="62">
        <f t="shared" si="46"/>
        <v>0.14202445621063153</v>
      </c>
    </row>
    <row r="350" spans="1:19" x14ac:dyDescent="0.2">
      <c r="A350" s="5" t="s">
        <v>5</v>
      </c>
      <c r="B350" s="51" t="s">
        <v>11</v>
      </c>
      <c r="C350" s="52">
        <v>19338</v>
      </c>
      <c r="D350" s="53">
        <v>5155648</v>
      </c>
      <c r="E350" s="54">
        <f t="shared" si="39"/>
        <v>266.60709483917674</v>
      </c>
      <c r="F350" s="54">
        <v>11450728</v>
      </c>
      <c r="G350" s="55">
        <f t="shared" si="40"/>
        <v>0.45024630748368138</v>
      </c>
      <c r="H350" s="56">
        <v>39457065</v>
      </c>
      <c r="I350" s="61">
        <f t="shared" si="41"/>
        <v>0.13066476181135114</v>
      </c>
      <c r="J350" s="58">
        <v>5983907</v>
      </c>
      <c r="K350" s="61">
        <f t="shared" si="42"/>
        <v>0.86158558279732622</v>
      </c>
      <c r="L350" s="58">
        <v>17209351</v>
      </c>
      <c r="M350" s="61">
        <f t="shared" si="43"/>
        <v>0.29958410401414903</v>
      </c>
      <c r="N350" s="54">
        <v>1565889</v>
      </c>
      <c r="O350" s="61">
        <f t="shared" si="44"/>
        <v>3.292473476727916</v>
      </c>
      <c r="P350" s="54">
        <v>1282968</v>
      </c>
      <c r="Q350" s="61">
        <f t="shared" si="45"/>
        <v>4.0185320288580852</v>
      </c>
      <c r="R350" s="58">
        <v>42392562</v>
      </c>
      <c r="S350" s="62">
        <f t="shared" si="46"/>
        <v>0.12161680626898652</v>
      </c>
    </row>
    <row r="351" spans="1:19" x14ac:dyDescent="0.2">
      <c r="A351" s="5" t="s">
        <v>448</v>
      </c>
      <c r="B351" s="51" t="s">
        <v>29</v>
      </c>
      <c r="C351" s="52">
        <v>2057</v>
      </c>
      <c r="D351" s="53">
        <v>2895191</v>
      </c>
      <c r="E351" s="54">
        <f t="shared" si="39"/>
        <v>1407.4822557122022</v>
      </c>
      <c r="F351" s="54">
        <v>3198427</v>
      </c>
      <c r="G351" s="55">
        <f t="shared" si="40"/>
        <v>0.90519214601427511</v>
      </c>
      <c r="H351" s="56">
        <v>4358592</v>
      </c>
      <c r="I351" s="61">
        <f t="shared" si="41"/>
        <v>0.66424914284245917</v>
      </c>
      <c r="J351" s="58">
        <v>1631501</v>
      </c>
      <c r="K351" s="61">
        <f t="shared" si="42"/>
        <v>1.7745566812401585</v>
      </c>
      <c r="L351" s="58">
        <v>2012574</v>
      </c>
      <c r="M351" s="61">
        <f t="shared" si="43"/>
        <v>1.438551327802108</v>
      </c>
      <c r="N351" s="54">
        <v>2365551</v>
      </c>
      <c r="O351" s="61">
        <f t="shared" si="44"/>
        <v>1.2238970962790487</v>
      </c>
      <c r="P351" s="54">
        <v>30616</v>
      </c>
      <c r="Q351" s="61">
        <f t="shared" si="45"/>
        <v>94.564639404233077</v>
      </c>
      <c r="R351" s="58">
        <v>6040242</v>
      </c>
      <c r="S351" s="62">
        <f t="shared" si="46"/>
        <v>0.47931705385314033</v>
      </c>
    </row>
    <row r="352" spans="1:19" x14ac:dyDescent="0.2">
      <c r="A352" s="5" t="s">
        <v>449</v>
      </c>
      <c r="B352" s="51" t="s">
        <v>23</v>
      </c>
      <c r="C352" s="52">
        <v>756</v>
      </c>
      <c r="D352" s="53">
        <v>251958</v>
      </c>
      <c r="E352" s="54">
        <f t="shared" si="39"/>
        <v>333.27777777777777</v>
      </c>
      <c r="F352" s="54">
        <v>587026</v>
      </c>
      <c r="G352" s="55">
        <f t="shared" si="40"/>
        <v>0.42921097191606505</v>
      </c>
      <c r="H352" s="56">
        <v>805712</v>
      </c>
      <c r="I352" s="61">
        <f t="shared" si="41"/>
        <v>0.31271471692118274</v>
      </c>
      <c r="J352" s="58">
        <v>398399</v>
      </c>
      <c r="K352" s="61">
        <f t="shared" si="42"/>
        <v>0.63242628621055774</v>
      </c>
      <c r="L352" s="58">
        <v>528983</v>
      </c>
      <c r="M352" s="61">
        <f t="shared" si="43"/>
        <v>0.47630642194550676</v>
      </c>
      <c r="N352" s="54">
        <v>224801</v>
      </c>
      <c r="O352" s="61">
        <f t="shared" si="44"/>
        <v>1.1208046227552368</v>
      </c>
      <c r="P352" s="54">
        <v>21742</v>
      </c>
      <c r="Q352" s="61">
        <f t="shared" si="45"/>
        <v>11.588538312942692</v>
      </c>
      <c r="R352" s="58">
        <v>1189283</v>
      </c>
      <c r="S352" s="62">
        <f t="shared" si="46"/>
        <v>0.2118570600941912</v>
      </c>
    </row>
    <row r="353" spans="1:19" x14ac:dyDescent="0.2">
      <c r="A353" s="5" t="s">
        <v>450</v>
      </c>
      <c r="B353" s="51" t="s">
        <v>39</v>
      </c>
      <c r="C353" s="52">
        <v>1678</v>
      </c>
      <c r="D353" s="53">
        <v>151717</v>
      </c>
      <c r="E353" s="54">
        <f t="shared" si="39"/>
        <v>90.415375446960667</v>
      </c>
      <c r="F353" s="54">
        <v>768755</v>
      </c>
      <c r="G353" s="55">
        <f t="shared" si="40"/>
        <v>0.19735416355015578</v>
      </c>
      <c r="H353" s="56">
        <v>2402109</v>
      </c>
      <c r="I353" s="61">
        <f t="shared" si="41"/>
        <v>6.3159914891455796E-2</v>
      </c>
      <c r="J353" s="58">
        <v>364254</v>
      </c>
      <c r="K353" s="61">
        <f t="shared" si="42"/>
        <v>0.41651430046066756</v>
      </c>
      <c r="L353" s="58">
        <v>1722893</v>
      </c>
      <c r="M353" s="61">
        <f t="shared" si="43"/>
        <v>8.8059444202280693E-2</v>
      </c>
      <c r="N353" s="54">
        <v>1655450</v>
      </c>
      <c r="O353" s="61">
        <f t="shared" si="44"/>
        <v>9.1646984203690843E-2</v>
      </c>
      <c r="P353" s="54">
        <v>264852</v>
      </c>
      <c r="Q353" s="61">
        <f t="shared" si="45"/>
        <v>0.57283690513947416</v>
      </c>
      <c r="R353" s="58">
        <v>4408491</v>
      </c>
      <c r="S353" s="62">
        <f t="shared" si="46"/>
        <v>3.4414723768291688E-2</v>
      </c>
    </row>
    <row r="354" spans="1:19" x14ac:dyDescent="0.2">
      <c r="A354" s="5" t="s">
        <v>451</v>
      </c>
      <c r="B354" s="51" t="s">
        <v>50</v>
      </c>
      <c r="C354" s="52">
        <v>485</v>
      </c>
      <c r="D354" s="53">
        <v>0</v>
      </c>
      <c r="E354" s="54">
        <f t="shared" si="39"/>
        <v>0</v>
      </c>
      <c r="F354" s="54">
        <v>33090</v>
      </c>
      <c r="G354" s="55">
        <f t="shared" si="40"/>
        <v>0</v>
      </c>
      <c r="H354" s="56">
        <v>3666495</v>
      </c>
      <c r="I354" s="61">
        <f t="shared" si="41"/>
        <v>0</v>
      </c>
      <c r="J354" s="58">
        <v>87258</v>
      </c>
      <c r="K354" s="61">
        <f t="shared" si="42"/>
        <v>0</v>
      </c>
      <c r="L354" s="58">
        <v>0</v>
      </c>
      <c r="M354" s="61" t="e">
        <f t="shared" si="43"/>
        <v>#DIV/0!</v>
      </c>
      <c r="N354" s="54">
        <v>2141518</v>
      </c>
      <c r="O354" s="61">
        <f t="shared" si="44"/>
        <v>0</v>
      </c>
      <c r="P354" s="54">
        <v>21944</v>
      </c>
      <c r="Q354" s="61">
        <f t="shared" si="45"/>
        <v>0</v>
      </c>
      <c r="R354" s="58">
        <v>2760313</v>
      </c>
      <c r="S354" s="62">
        <f t="shared" si="46"/>
        <v>0</v>
      </c>
    </row>
    <row r="355" spans="1:19" x14ac:dyDescent="0.2">
      <c r="A355" s="5" t="s">
        <v>452</v>
      </c>
      <c r="B355" s="51" t="s">
        <v>4</v>
      </c>
      <c r="C355" s="52">
        <v>4984</v>
      </c>
      <c r="D355" s="53">
        <v>614567</v>
      </c>
      <c r="E355" s="54">
        <f t="shared" si="39"/>
        <v>123.30798555377207</v>
      </c>
      <c r="F355" s="54">
        <v>1437380</v>
      </c>
      <c r="G355" s="55">
        <f t="shared" si="40"/>
        <v>0.42756056157731426</v>
      </c>
      <c r="H355" s="56">
        <v>3169991</v>
      </c>
      <c r="I355" s="61">
        <f t="shared" si="41"/>
        <v>0.19387026650864309</v>
      </c>
      <c r="J355" s="58">
        <v>2098613</v>
      </c>
      <c r="K355" s="61">
        <f t="shared" si="42"/>
        <v>0.29284436911426737</v>
      </c>
      <c r="L355" s="58">
        <v>239279</v>
      </c>
      <c r="M355" s="61">
        <f t="shared" si="43"/>
        <v>2.5684117703601235</v>
      </c>
      <c r="N355" s="54">
        <v>1442789</v>
      </c>
      <c r="O355" s="61">
        <f t="shared" si="44"/>
        <v>0.4259576417618931</v>
      </c>
      <c r="P355" s="54">
        <v>946411</v>
      </c>
      <c r="Q355" s="61">
        <f t="shared" si="45"/>
        <v>0.64936586747195457</v>
      </c>
      <c r="R355" s="58">
        <v>5175642</v>
      </c>
      <c r="S355" s="62">
        <f t="shared" si="46"/>
        <v>0.11874217729897084</v>
      </c>
    </row>
    <row r="356" spans="1:19" x14ac:dyDescent="0.2">
      <c r="A356" s="5" t="s">
        <v>453</v>
      </c>
      <c r="B356" s="51" t="s">
        <v>15</v>
      </c>
      <c r="C356" s="52">
        <v>13493</v>
      </c>
      <c r="D356" s="53">
        <v>8448059</v>
      </c>
      <c r="E356" s="54">
        <f t="shared" si="39"/>
        <v>626.10679611650482</v>
      </c>
      <c r="F356" s="54">
        <v>10893521</v>
      </c>
      <c r="G356" s="55">
        <f t="shared" si="40"/>
        <v>0.77551225173201577</v>
      </c>
      <c r="H356" s="56">
        <v>26242511</v>
      </c>
      <c r="I356" s="61">
        <f t="shared" si="41"/>
        <v>0.32192266205013692</v>
      </c>
      <c r="J356" s="58">
        <v>5686661</v>
      </c>
      <c r="K356" s="61">
        <f t="shared" si="42"/>
        <v>1.4855921603204412</v>
      </c>
      <c r="L356" s="58">
        <v>6692450</v>
      </c>
      <c r="M356" s="61">
        <f t="shared" si="43"/>
        <v>1.2623268010967583</v>
      </c>
      <c r="N356" s="54">
        <v>13522342</v>
      </c>
      <c r="O356" s="61">
        <f t="shared" si="44"/>
        <v>0.62474821299446504</v>
      </c>
      <c r="P356" s="54">
        <v>1271939</v>
      </c>
      <c r="Q356" s="61">
        <f t="shared" si="45"/>
        <v>6.6418743351685894</v>
      </c>
      <c r="R356" s="58">
        <v>30667196</v>
      </c>
      <c r="S356" s="62">
        <f t="shared" si="46"/>
        <v>0.27547542983714585</v>
      </c>
    </row>
    <row r="357" spans="1:19" x14ac:dyDescent="0.2">
      <c r="A357" s="5" t="s">
        <v>454</v>
      </c>
      <c r="B357" s="51" t="s">
        <v>64</v>
      </c>
      <c r="C357" s="52">
        <v>12018</v>
      </c>
      <c r="D357" s="53">
        <v>9941062</v>
      </c>
      <c r="E357" s="54">
        <f t="shared" si="39"/>
        <v>827.18106174072227</v>
      </c>
      <c r="F357" s="54">
        <v>14122699</v>
      </c>
      <c r="G357" s="55">
        <f t="shared" si="40"/>
        <v>0.70390666826503911</v>
      </c>
      <c r="H357" s="56">
        <v>43477112</v>
      </c>
      <c r="I357" s="61">
        <f t="shared" si="41"/>
        <v>0.22865046785996274</v>
      </c>
      <c r="J357" s="58">
        <v>13049589</v>
      </c>
      <c r="K357" s="61">
        <f t="shared" si="42"/>
        <v>0.76179119510966975</v>
      </c>
      <c r="L357" s="58">
        <v>10146704</v>
      </c>
      <c r="M357" s="61">
        <f t="shared" si="43"/>
        <v>0.97973312318955985</v>
      </c>
      <c r="N357" s="54">
        <v>1977857</v>
      </c>
      <c r="O357" s="61">
        <f t="shared" si="44"/>
        <v>5.026178333418442</v>
      </c>
      <c r="P357" s="54">
        <v>2567703</v>
      </c>
      <c r="Q357" s="61">
        <f t="shared" si="45"/>
        <v>3.8715778265632745</v>
      </c>
      <c r="R357" s="58">
        <v>43485945</v>
      </c>
      <c r="S357" s="62">
        <f t="shared" si="46"/>
        <v>0.22860402366787705</v>
      </c>
    </row>
    <row r="358" spans="1:19" x14ac:dyDescent="0.2">
      <c r="A358" s="5" t="s">
        <v>455</v>
      </c>
      <c r="B358" s="51" t="s">
        <v>4</v>
      </c>
      <c r="C358" s="52">
        <v>1465</v>
      </c>
      <c r="D358" s="53">
        <v>1924656</v>
      </c>
      <c r="E358" s="54">
        <f t="shared" si="39"/>
        <v>1313.7583617747441</v>
      </c>
      <c r="F358" s="54">
        <v>2266378</v>
      </c>
      <c r="G358" s="55">
        <f t="shared" si="40"/>
        <v>0.84922109198024331</v>
      </c>
      <c r="H358" s="56">
        <v>3670591</v>
      </c>
      <c r="I358" s="61">
        <f t="shared" si="41"/>
        <v>0.52434498967604948</v>
      </c>
      <c r="J358" s="58">
        <v>613867</v>
      </c>
      <c r="K358" s="61">
        <f t="shared" si="42"/>
        <v>3.1352980368711791</v>
      </c>
      <c r="L358" s="58">
        <v>1327316</v>
      </c>
      <c r="M358" s="61">
        <f t="shared" si="43"/>
        <v>1.4500360125245231</v>
      </c>
      <c r="N358" s="54">
        <v>462968</v>
      </c>
      <c r="O358" s="61">
        <f t="shared" si="44"/>
        <v>4.1572117295363826</v>
      </c>
      <c r="P358" s="54">
        <v>0</v>
      </c>
      <c r="Q358" s="61" t="e">
        <f t="shared" si="45"/>
        <v>#DIV/0!</v>
      </c>
      <c r="R358" s="58">
        <v>2513627</v>
      </c>
      <c r="S358" s="62">
        <f t="shared" si="46"/>
        <v>0.76568878357847048</v>
      </c>
    </row>
    <row r="359" spans="1:19" x14ac:dyDescent="0.2">
      <c r="A359" s="5" t="s">
        <v>456</v>
      </c>
      <c r="B359" s="51" t="s">
        <v>11</v>
      </c>
      <c r="C359" s="52">
        <v>5403</v>
      </c>
      <c r="D359" s="53">
        <v>4438935</v>
      </c>
      <c r="E359" s="54">
        <f t="shared" si="39"/>
        <v>821.56857301499167</v>
      </c>
      <c r="F359" s="54">
        <v>6481433</v>
      </c>
      <c r="G359" s="55">
        <f t="shared" si="40"/>
        <v>0.68486937996581931</v>
      </c>
      <c r="H359" s="56">
        <v>14265423</v>
      </c>
      <c r="I359" s="61">
        <f t="shared" si="41"/>
        <v>0.31116742910462591</v>
      </c>
      <c r="J359" s="58">
        <v>1182992</v>
      </c>
      <c r="K359" s="61">
        <f t="shared" si="42"/>
        <v>3.7522950281996836</v>
      </c>
      <c r="L359" s="58">
        <v>13655381</v>
      </c>
      <c r="M359" s="61">
        <f t="shared" si="43"/>
        <v>0.32506855722297312</v>
      </c>
      <c r="N359" s="54">
        <v>2117697</v>
      </c>
      <c r="O359" s="61">
        <f t="shared" si="44"/>
        <v>2.0961143166373661</v>
      </c>
      <c r="P359" s="54">
        <v>1252491</v>
      </c>
      <c r="Q359" s="61">
        <f t="shared" si="45"/>
        <v>3.5440853467210545</v>
      </c>
      <c r="R359" s="58">
        <v>18704528</v>
      </c>
      <c r="S359" s="62">
        <f t="shared" si="46"/>
        <v>0.23731873907751108</v>
      </c>
    </row>
    <row r="360" spans="1:19" x14ac:dyDescent="0.2">
      <c r="A360" s="5" t="s">
        <v>457</v>
      </c>
      <c r="B360" s="51" t="s">
        <v>9</v>
      </c>
      <c r="C360" s="52">
        <v>7796</v>
      </c>
      <c r="D360" s="53">
        <v>8336002</v>
      </c>
      <c r="E360" s="54">
        <f t="shared" si="39"/>
        <v>1069.2665469471524</v>
      </c>
      <c r="F360" s="54">
        <v>10141962</v>
      </c>
      <c r="G360" s="55">
        <f t="shared" si="40"/>
        <v>0.82193189049613868</v>
      </c>
      <c r="H360" s="56">
        <v>21645662</v>
      </c>
      <c r="I360" s="61">
        <f t="shared" si="41"/>
        <v>0.3851118990955324</v>
      </c>
      <c r="J360" s="58">
        <v>4275374</v>
      </c>
      <c r="K360" s="61">
        <f t="shared" si="42"/>
        <v>1.9497714118109901</v>
      </c>
      <c r="L360" s="58">
        <v>10541988</v>
      </c>
      <c r="M360" s="61">
        <f t="shared" si="43"/>
        <v>0.79074288454891051</v>
      </c>
      <c r="N360" s="54">
        <v>2893431</v>
      </c>
      <c r="O360" s="61">
        <f t="shared" si="44"/>
        <v>2.8810094313636649</v>
      </c>
      <c r="P360" s="54">
        <v>2020846</v>
      </c>
      <c r="Q360" s="61">
        <f t="shared" si="45"/>
        <v>4.1250060618176745</v>
      </c>
      <c r="R360" s="58">
        <v>23028552</v>
      </c>
      <c r="S360" s="62">
        <f t="shared" si="46"/>
        <v>0.36198550390836559</v>
      </c>
    </row>
    <row r="361" spans="1:19" x14ac:dyDescent="0.2">
      <c r="A361" s="5" t="s">
        <v>458</v>
      </c>
      <c r="B361" s="51" t="s">
        <v>25</v>
      </c>
      <c r="C361" s="52">
        <v>9010</v>
      </c>
      <c r="D361" s="53">
        <v>1870834</v>
      </c>
      <c r="E361" s="54">
        <f t="shared" si="39"/>
        <v>207.63973362930076</v>
      </c>
      <c r="F361" s="54">
        <v>3167154</v>
      </c>
      <c r="G361" s="55">
        <f t="shared" si="40"/>
        <v>0.59069877877741339</v>
      </c>
      <c r="H361" s="56">
        <v>12385270</v>
      </c>
      <c r="I361" s="61">
        <f t="shared" si="41"/>
        <v>0.15105314619705504</v>
      </c>
      <c r="J361" s="58">
        <v>6840450</v>
      </c>
      <c r="K361" s="61">
        <f t="shared" si="42"/>
        <v>0.27349574954864081</v>
      </c>
      <c r="L361" s="58">
        <v>5773408</v>
      </c>
      <c r="M361" s="61">
        <f t="shared" si="43"/>
        <v>0.32404326872446915</v>
      </c>
      <c r="N361" s="54">
        <v>6052070</v>
      </c>
      <c r="O361" s="61">
        <f t="shared" si="44"/>
        <v>0.30912299428129547</v>
      </c>
      <c r="P361" s="54">
        <v>837605</v>
      </c>
      <c r="Q361" s="61">
        <f t="shared" si="45"/>
        <v>2.23355161442446</v>
      </c>
      <c r="R361" s="58">
        <v>20712854</v>
      </c>
      <c r="S361" s="62">
        <f t="shared" si="46"/>
        <v>9.0322366970770909E-2</v>
      </c>
    </row>
    <row r="362" spans="1:19" x14ac:dyDescent="0.2">
      <c r="A362" s="5" t="s">
        <v>459</v>
      </c>
      <c r="B362" s="51" t="s">
        <v>67</v>
      </c>
      <c r="C362" s="52">
        <v>15684</v>
      </c>
      <c r="D362" s="53">
        <v>22865163</v>
      </c>
      <c r="E362" s="54">
        <f t="shared" si="39"/>
        <v>1457.8655317521041</v>
      </c>
      <c r="F362" s="54">
        <v>28104266</v>
      </c>
      <c r="G362" s="55">
        <f t="shared" si="40"/>
        <v>0.81358335421391181</v>
      </c>
      <c r="H362" s="56">
        <v>126711426</v>
      </c>
      <c r="I362" s="61">
        <f t="shared" si="41"/>
        <v>0.18045068011467252</v>
      </c>
      <c r="J362" s="58">
        <v>28936026</v>
      </c>
      <c r="K362" s="61">
        <f t="shared" si="42"/>
        <v>0.79019707129099204</v>
      </c>
      <c r="L362" s="58">
        <v>18186969</v>
      </c>
      <c r="M362" s="61">
        <f t="shared" si="43"/>
        <v>1.2572277986507812</v>
      </c>
      <c r="N362" s="54">
        <v>29530815</v>
      </c>
      <c r="O362" s="61">
        <f t="shared" si="44"/>
        <v>0.77428147513030032</v>
      </c>
      <c r="P362" s="54">
        <v>10165189</v>
      </c>
      <c r="Q362" s="61">
        <f t="shared" si="45"/>
        <v>2.2493593577059907</v>
      </c>
      <c r="R362" s="58">
        <v>109305831</v>
      </c>
      <c r="S362" s="62">
        <f t="shared" si="46"/>
        <v>0.20918520806085816</v>
      </c>
    </row>
    <row r="363" spans="1:19" x14ac:dyDescent="0.2">
      <c r="A363" s="5" t="s">
        <v>460</v>
      </c>
      <c r="B363" s="51" t="s">
        <v>67</v>
      </c>
      <c r="C363" s="52">
        <v>6972</v>
      </c>
      <c r="D363" s="53">
        <v>5274505</v>
      </c>
      <c r="E363" s="54">
        <f t="shared" si="39"/>
        <v>756.52682157200229</v>
      </c>
      <c r="F363" s="54">
        <v>6782232</v>
      </c>
      <c r="G363" s="55">
        <f t="shared" si="40"/>
        <v>0.77769457016510202</v>
      </c>
      <c r="H363" s="56">
        <v>10273677</v>
      </c>
      <c r="I363" s="61">
        <f t="shared" si="41"/>
        <v>0.51339992487597186</v>
      </c>
      <c r="J363" s="58">
        <v>3215539</v>
      </c>
      <c r="K363" s="61">
        <f t="shared" si="42"/>
        <v>1.6403175330792132</v>
      </c>
      <c r="L363" s="58">
        <v>4030619</v>
      </c>
      <c r="M363" s="61">
        <f t="shared" si="43"/>
        <v>1.3086091739258907</v>
      </c>
      <c r="N363" s="54">
        <v>937428</v>
      </c>
      <c r="O363" s="61">
        <f t="shared" si="44"/>
        <v>5.6265707873031312</v>
      </c>
      <c r="P363" s="54">
        <v>2938000</v>
      </c>
      <c r="Q363" s="61">
        <f t="shared" si="45"/>
        <v>1.7952705922396188</v>
      </c>
      <c r="R363" s="58">
        <v>11822700</v>
      </c>
      <c r="S363" s="62">
        <f t="shared" si="46"/>
        <v>0.44613370888206588</v>
      </c>
    </row>
    <row r="364" spans="1:19" x14ac:dyDescent="0.2">
      <c r="A364" s="5" t="s">
        <v>461</v>
      </c>
      <c r="B364" s="51" t="s">
        <v>24</v>
      </c>
      <c r="C364" s="52">
        <v>65974</v>
      </c>
      <c r="D364" s="53">
        <v>22276252</v>
      </c>
      <c r="E364" s="54">
        <f t="shared" si="39"/>
        <v>337.65198411495436</v>
      </c>
      <c r="F364" s="54">
        <v>38279619</v>
      </c>
      <c r="G364" s="55">
        <f t="shared" si="40"/>
        <v>0.58193505008500734</v>
      </c>
      <c r="H364" s="56">
        <v>165024799</v>
      </c>
      <c r="I364" s="61">
        <f t="shared" si="41"/>
        <v>0.1349872996966959</v>
      </c>
      <c r="J364" s="58">
        <v>45097221</v>
      </c>
      <c r="K364" s="61">
        <f t="shared" si="42"/>
        <v>0.49396063673191748</v>
      </c>
      <c r="L364" s="58">
        <v>52817910</v>
      </c>
      <c r="M364" s="61">
        <f t="shared" si="43"/>
        <v>0.42175565068742782</v>
      </c>
      <c r="N364" s="54">
        <v>19217814</v>
      </c>
      <c r="O364" s="61">
        <f t="shared" si="44"/>
        <v>1.1591459881961601</v>
      </c>
      <c r="P364" s="54">
        <v>5856957</v>
      </c>
      <c r="Q364" s="61">
        <f t="shared" si="45"/>
        <v>3.8033832244286581</v>
      </c>
      <c r="R364" s="58">
        <v>186106811</v>
      </c>
      <c r="S364" s="62">
        <f t="shared" si="46"/>
        <v>0.11969605991475508</v>
      </c>
    </row>
    <row r="365" spans="1:19" x14ac:dyDescent="0.2">
      <c r="A365" s="5" t="s">
        <v>462</v>
      </c>
      <c r="B365" s="51" t="s">
        <v>16</v>
      </c>
      <c r="C365" s="52">
        <v>2282</v>
      </c>
      <c r="D365" s="53">
        <v>10654</v>
      </c>
      <c r="E365" s="54">
        <f t="shared" si="39"/>
        <v>4.6687116564417179</v>
      </c>
      <c r="F365" s="54">
        <v>456768</v>
      </c>
      <c r="G365" s="55">
        <f t="shared" si="40"/>
        <v>2.3324751296062773E-2</v>
      </c>
      <c r="H365" s="56">
        <v>713613</v>
      </c>
      <c r="I365" s="61">
        <f t="shared" si="41"/>
        <v>1.4929660754498586E-2</v>
      </c>
      <c r="J365" s="58">
        <v>386334</v>
      </c>
      <c r="K365" s="61">
        <f t="shared" si="42"/>
        <v>2.7577174155005772E-2</v>
      </c>
      <c r="L365" s="58">
        <v>128051</v>
      </c>
      <c r="M365" s="61">
        <f t="shared" si="43"/>
        <v>8.3201224512108457E-2</v>
      </c>
      <c r="N365" s="54">
        <v>17998</v>
      </c>
      <c r="O365" s="61">
        <f t="shared" si="44"/>
        <v>0.59195466162906984</v>
      </c>
      <c r="P365" s="54">
        <v>32381</v>
      </c>
      <c r="Q365" s="61">
        <f t="shared" si="45"/>
        <v>0.32902010438219942</v>
      </c>
      <c r="R365" s="58">
        <v>1387239</v>
      </c>
      <c r="S365" s="62">
        <f t="shared" si="46"/>
        <v>7.6800032294363123E-3</v>
      </c>
    </row>
    <row r="366" spans="1:19" x14ac:dyDescent="0.2">
      <c r="A366" s="5" t="s">
        <v>463</v>
      </c>
      <c r="B366" s="51" t="s">
        <v>68</v>
      </c>
      <c r="C366" s="52">
        <v>624</v>
      </c>
      <c r="D366" s="53">
        <v>167934</v>
      </c>
      <c r="E366" s="54">
        <f t="shared" si="39"/>
        <v>269.125</v>
      </c>
      <c r="F366" s="54">
        <v>246403</v>
      </c>
      <c r="G366" s="55">
        <f t="shared" si="40"/>
        <v>0.68154202667986996</v>
      </c>
      <c r="H366" s="56">
        <v>468896</v>
      </c>
      <c r="I366" s="61">
        <f t="shared" si="41"/>
        <v>0.35814764894560841</v>
      </c>
      <c r="J366" s="58">
        <v>504712</v>
      </c>
      <c r="K366" s="61">
        <f t="shared" si="42"/>
        <v>0.33273233051720585</v>
      </c>
      <c r="L366" s="58">
        <v>0</v>
      </c>
      <c r="M366" s="61" t="e">
        <f t="shared" si="43"/>
        <v>#DIV/0!</v>
      </c>
      <c r="N366" s="54">
        <v>95018</v>
      </c>
      <c r="O366" s="61">
        <f t="shared" si="44"/>
        <v>1.7673914416215875</v>
      </c>
      <c r="P366" s="54">
        <v>9985</v>
      </c>
      <c r="Q366" s="61">
        <f t="shared" si="45"/>
        <v>16.818627941912869</v>
      </c>
      <c r="R366" s="58">
        <v>720477</v>
      </c>
      <c r="S366" s="62">
        <f t="shared" si="46"/>
        <v>0.23308724636594921</v>
      </c>
    </row>
    <row r="367" spans="1:19" x14ac:dyDescent="0.2">
      <c r="A367" s="5" t="s">
        <v>464</v>
      </c>
      <c r="B367" s="51" t="s">
        <v>50</v>
      </c>
      <c r="C367" s="52">
        <v>331</v>
      </c>
      <c r="D367" s="53">
        <v>220377</v>
      </c>
      <c r="E367" s="54">
        <f t="shared" si="39"/>
        <v>665.79154078549846</v>
      </c>
      <c r="F367" s="54">
        <v>293672</v>
      </c>
      <c r="G367" s="55">
        <f t="shared" si="40"/>
        <v>0.75041883461821357</v>
      </c>
      <c r="H367" s="56">
        <v>2296854</v>
      </c>
      <c r="I367" s="61">
        <f t="shared" si="41"/>
        <v>9.5947326212288631E-2</v>
      </c>
      <c r="J367" s="58">
        <v>523658</v>
      </c>
      <c r="K367" s="61">
        <f t="shared" si="42"/>
        <v>0.42084146523112415</v>
      </c>
      <c r="L367" s="58">
        <v>3975</v>
      </c>
      <c r="M367" s="61">
        <f t="shared" si="43"/>
        <v>55.440754716981132</v>
      </c>
      <c r="N367" s="54">
        <v>484743</v>
      </c>
      <c r="O367" s="61">
        <f t="shared" si="44"/>
        <v>0.45462647217185187</v>
      </c>
      <c r="P367" s="54">
        <v>20700</v>
      </c>
      <c r="Q367" s="61">
        <f t="shared" si="45"/>
        <v>10.64623188405797</v>
      </c>
      <c r="R367" s="58">
        <v>1241561</v>
      </c>
      <c r="S367" s="62">
        <f t="shared" si="46"/>
        <v>0.17749993757858051</v>
      </c>
    </row>
    <row r="368" spans="1:19" x14ac:dyDescent="0.2">
      <c r="A368" s="5" t="s">
        <v>465</v>
      </c>
      <c r="B368" s="51" t="s">
        <v>11</v>
      </c>
      <c r="C368" s="52">
        <v>8765</v>
      </c>
      <c r="D368" s="53">
        <v>14294845</v>
      </c>
      <c r="E368" s="54">
        <f t="shared" si="39"/>
        <v>1630.9007415858528</v>
      </c>
      <c r="F368" s="54">
        <v>19008315</v>
      </c>
      <c r="G368" s="55">
        <f t="shared" si="40"/>
        <v>0.7520311505780497</v>
      </c>
      <c r="H368" s="56">
        <v>58076610</v>
      </c>
      <c r="I368" s="61">
        <f t="shared" si="41"/>
        <v>0.24613773083518475</v>
      </c>
      <c r="J368" s="58">
        <v>8538511</v>
      </c>
      <c r="K368" s="61">
        <f t="shared" si="42"/>
        <v>1.6741613379663034</v>
      </c>
      <c r="L368" s="58">
        <v>13971164</v>
      </c>
      <c r="M368" s="61">
        <f t="shared" si="43"/>
        <v>1.0231677904575454</v>
      </c>
      <c r="N368" s="54">
        <v>10205119</v>
      </c>
      <c r="O368" s="61">
        <f t="shared" si="44"/>
        <v>1.4007524067088291</v>
      </c>
      <c r="P368" s="54">
        <v>8144074</v>
      </c>
      <c r="Q368" s="61">
        <f t="shared" si="45"/>
        <v>1.7552449793555411</v>
      </c>
      <c r="R368" s="58">
        <v>53578061</v>
      </c>
      <c r="S368" s="62">
        <f t="shared" si="46"/>
        <v>0.26680407489923907</v>
      </c>
    </row>
    <row r="369" spans="1:19" x14ac:dyDescent="0.2">
      <c r="A369" s="5" t="s">
        <v>466</v>
      </c>
      <c r="B369" s="51" t="s">
        <v>11</v>
      </c>
      <c r="C369" s="52">
        <v>267031</v>
      </c>
      <c r="D369" s="53">
        <v>198724473</v>
      </c>
      <c r="E369" s="54">
        <f t="shared" si="39"/>
        <v>744.20001048567394</v>
      </c>
      <c r="F369" s="54">
        <v>248900477</v>
      </c>
      <c r="G369" s="55">
        <f t="shared" si="40"/>
        <v>0.79840936986231648</v>
      </c>
      <c r="H369" s="56">
        <v>1215863857</v>
      </c>
      <c r="I369" s="61">
        <f t="shared" si="41"/>
        <v>0.16344303011879069</v>
      </c>
      <c r="J369" s="58">
        <v>311332543</v>
      </c>
      <c r="K369" s="61">
        <f t="shared" si="42"/>
        <v>0.63830292549918244</v>
      </c>
      <c r="L369" s="58">
        <v>228124116</v>
      </c>
      <c r="M369" s="61">
        <f t="shared" si="43"/>
        <v>0.8711243532007813</v>
      </c>
      <c r="N369" s="54">
        <v>277841962</v>
      </c>
      <c r="O369" s="61">
        <f t="shared" si="44"/>
        <v>0.71524283650142095</v>
      </c>
      <c r="P369" s="54">
        <v>69596205</v>
      </c>
      <c r="Q369" s="61">
        <f t="shared" si="45"/>
        <v>2.8553923737652074</v>
      </c>
      <c r="R369" s="58">
        <v>1151930511</v>
      </c>
      <c r="S369" s="62">
        <f t="shared" si="46"/>
        <v>0.17251428892831888</v>
      </c>
    </row>
    <row r="370" spans="1:19" x14ac:dyDescent="0.2">
      <c r="A370" s="5" t="s">
        <v>467</v>
      </c>
      <c r="B370" s="51" t="s">
        <v>46</v>
      </c>
      <c r="C370" s="52">
        <v>5893</v>
      </c>
      <c r="D370" s="53">
        <v>1238677</v>
      </c>
      <c r="E370" s="54">
        <f t="shared" si="39"/>
        <v>210.1946377057526</v>
      </c>
      <c r="F370" s="54">
        <v>3458082</v>
      </c>
      <c r="G370" s="55">
        <f t="shared" si="40"/>
        <v>0.3581976945601637</v>
      </c>
      <c r="H370" s="56">
        <v>23379902</v>
      </c>
      <c r="I370" s="61">
        <f t="shared" si="41"/>
        <v>5.2980418822970256E-2</v>
      </c>
      <c r="J370" s="58">
        <v>3779016</v>
      </c>
      <c r="K370" s="61">
        <f t="shared" si="42"/>
        <v>0.32777765428884131</v>
      </c>
      <c r="L370" s="58">
        <v>2432088</v>
      </c>
      <c r="M370" s="61">
        <f t="shared" si="43"/>
        <v>0.50930599550674149</v>
      </c>
      <c r="N370" s="54">
        <v>12873178</v>
      </c>
      <c r="O370" s="61">
        <f t="shared" si="44"/>
        <v>9.6221539079161339E-2</v>
      </c>
      <c r="P370" s="54">
        <v>312811</v>
      </c>
      <c r="Q370" s="61">
        <f t="shared" si="45"/>
        <v>3.9598255815812102</v>
      </c>
      <c r="R370" s="58">
        <v>19732340</v>
      </c>
      <c r="S370" s="62">
        <f t="shared" si="46"/>
        <v>6.2773953824026951E-2</v>
      </c>
    </row>
    <row r="371" spans="1:19" x14ac:dyDescent="0.2">
      <c r="A371" s="5" t="s">
        <v>468</v>
      </c>
      <c r="B371" s="51" t="s">
        <v>29</v>
      </c>
      <c r="C371" s="52">
        <v>20191</v>
      </c>
      <c r="D371" s="53">
        <v>15882525</v>
      </c>
      <c r="E371" s="54">
        <f t="shared" si="39"/>
        <v>786.61408548363136</v>
      </c>
      <c r="F371" s="54">
        <v>22107523</v>
      </c>
      <c r="G371" s="55">
        <f t="shared" si="40"/>
        <v>0.71842173363338802</v>
      </c>
      <c r="H371" s="56">
        <v>62723593</v>
      </c>
      <c r="I371" s="61">
        <f t="shared" si="41"/>
        <v>0.25321452806442385</v>
      </c>
      <c r="J371" s="58">
        <v>12698849</v>
      </c>
      <c r="K371" s="61">
        <f t="shared" si="42"/>
        <v>1.2507058710596528</v>
      </c>
      <c r="L371" s="58">
        <v>26468825</v>
      </c>
      <c r="M371" s="61">
        <f t="shared" si="43"/>
        <v>0.6000464697620691</v>
      </c>
      <c r="N371" s="54">
        <v>23967026</v>
      </c>
      <c r="O371" s="61">
        <f t="shared" si="44"/>
        <v>0.66268234531893944</v>
      </c>
      <c r="P371" s="54">
        <v>5014159</v>
      </c>
      <c r="Q371" s="61">
        <f t="shared" si="45"/>
        <v>3.1675351738945654</v>
      </c>
      <c r="R371" s="58">
        <v>78558323</v>
      </c>
      <c r="S371" s="62">
        <f t="shared" si="46"/>
        <v>0.20217494968674421</v>
      </c>
    </row>
    <row r="372" spans="1:19" x14ac:dyDescent="0.2">
      <c r="A372" s="5" t="s">
        <v>469</v>
      </c>
      <c r="B372" s="51" t="s">
        <v>64</v>
      </c>
      <c r="C372" s="52">
        <v>22788</v>
      </c>
      <c r="D372" s="53">
        <v>28883109</v>
      </c>
      <c r="E372" s="54">
        <f t="shared" si="39"/>
        <v>1267.4701158504477</v>
      </c>
      <c r="F372" s="54">
        <v>35701082</v>
      </c>
      <c r="G372" s="55">
        <f t="shared" si="40"/>
        <v>0.80902615220457463</v>
      </c>
      <c r="H372" s="56">
        <v>62799023</v>
      </c>
      <c r="I372" s="61">
        <f t="shared" si="41"/>
        <v>0.45992927310350035</v>
      </c>
      <c r="J372" s="58">
        <v>17417606</v>
      </c>
      <c r="K372" s="61">
        <f t="shared" si="42"/>
        <v>1.6582708898111485</v>
      </c>
      <c r="L372" s="58">
        <v>19641713</v>
      </c>
      <c r="M372" s="61">
        <f t="shared" si="43"/>
        <v>1.470498474343862</v>
      </c>
      <c r="N372" s="54">
        <v>12408166</v>
      </c>
      <c r="O372" s="61">
        <f t="shared" si="44"/>
        <v>2.3277500478314037</v>
      </c>
      <c r="P372" s="54">
        <v>6577931</v>
      </c>
      <c r="Q372" s="61">
        <f t="shared" si="45"/>
        <v>4.3909109110448252</v>
      </c>
      <c r="R372" s="58">
        <v>66549835</v>
      </c>
      <c r="S372" s="62">
        <f t="shared" si="46"/>
        <v>0.43400722180603452</v>
      </c>
    </row>
    <row r="373" spans="1:19" x14ac:dyDescent="0.2">
      <c r="A373" s="5" t="s">
        <v>470</v>
      </c>
      <c r="B373" s="51" t="s">
        <v>9</v>
      </c>
      <c r="C373" s="52">
        <v>97899</v>
      </c>
      <c r="D373" s="53">
        <v>61808081</v>
      </c>
      <c r="E373" s="54">
        <f t="shared" si="39"/>
        <v>631.34537635726622</v>
      </c>
      <c r="F373" s="54">
        <v>83503038</v>
      </c>
      <c r="G373" s="55">
        <f t="shared" si="40"/>
        <v>0.74018960843077353</v>
      </c>
      <c r="H373" s="56">
        <v>569732131</v>
      </c>
      <c r="I373" s="61">
        <f t="shared" si="41"/>
        <v>0.10848621244428287</v>
      </c>
      <c r="J373" s="58">
        <v>151384284</v>
      </c>
      <c r="K373" s="61">
        <f t="shared" si="42"/>
        <v>0.4082859816544761</v>
      </c>
      <c r="L373" s="58">
        <v>100323530</v>
      </c>
      <c r="M373" s="61">
        <f t="shared" si="43"/>
        <v>0.61608758184645218</v>
      </c>
      <c r="N373" s="54">
        <v>138992733</v>
      </c>
      <c r="O373" s="61">
        <f t="shared" si="44"/>
        <v>0.44468570166182719</v>
      </c>
      <c r="P373" s="54">
        <v>5400486</v>
      </c>
      <c r="Q373" s="61">
        <f t="shared" si="45"/>
        <v>11.44491088394637</v>
      </c>
      <c r="R373" s="58">
        <v>449457864</v>
      </c>
      <c r="S373" s="62">
        <f t="shared" si="46"/>
        <v>0.13751696421535969</v>
      </c>
    </row>
    <row r="374" spans="1:19" x14ac:dyDescent="0.2">
      <c r="A374" s="5" t="s">
        <v>471</v>
      </c>
      <c r="B374" s="51" t="s">
        <v>64</v>
      </c>
      <c r="C374" s="52">
        <v>5401</v>
      </c>
      <c r="D374" s="53">
        <v>16253731</v>
      </c>
      <c r="E374" s="54">
        <f t="shared" si="39"/>
        <v>3009.3928902055177</v>
      </c>
      <c r="F374" s="54">
        <v>23275895</v>
      </c>
      <c r="G374" s="55">
        <f t="shared" si="40"/>
        <v>0.69830745498723035</v>
      </c>
      <c r="H374" s="56">
        <v>50827882</v>
      </c>
      <c r="I374" s="61">
        <f t="shared" si="41"/>
        <v>0.3197798208471484</v>
      </c>
      <c r="J374" s="58">
        <v>6763298</v>
      </c>
      <c r="K374" s="61">
        <f t="shared" si="42"/>
        <v>2.403225615668569</v>
      </c>
      <c r="L374" s="58">
        <v>8826825</v>
      </c>
      <c r="M374" s="61">
        <f t="shared" si="43"/>
        <v>1.8414017497797905</v>
      </c>
      <c r="N374" s="54">
        <v>6725244</v>
      </c>
      <c r="O374" s="61">
        <f t="shared" si="44"/>
        <v>2.4168239843788566</v>
      </c>
      <c r="P374" s="54">
        <v>8926600</v>
      </c>
      <c r="Q374" s="61">
        <f t="shared" si="45"/>
        <v>1.8208199090359152</v>
      </c>
      <c r="R374" s="58">
        <v>42606104</v>
      </c>
      <c r="S374" s="62">
        <f t="shared" si="46"/>
        <v>0.38148831913849712</v>
      </c>
    </row>
    <row r="375" spans="1:19" x14ac:dyDescent="0.2">
      <c r="A375" s="5" t="s">
        <v>472</v>
      </c>
      <c r="B375" s="51" t="s">
        <v>64</v>
      </c>
      <c r="C375" s="52">
        <v>21393</v>
      </c>
      <c r="D375" s="53">
        <v>12693708</v>
      </c>
      <c r="E375" s="54">
        <f t="shared" si="39"/>
        <v>593.3580143037442</v>
      </c>
      <c r="F375" s="54">
        <v>15633616</v>
      </c>
      <c r="G375" s="55">
        <f t="shared" si="40"/>
        <v>0.81194958351286095</v>
      </c>
      <c r="H375" s="56">
        <v>39472007</v>
      </c>
      <c r="I375" s="61">
        <f t="shared" si="41"/>
        <v>0.32158760004273407</v>
      </c>
      <c r="J375" s="58">
        <v>10262895</v>
      </c>
      <c r="K375" s="61">
        <f t="shared" si="42"/>
        <v>1.2368545132733015</v>
      </c>
      <c r="L375" s="58">
        <v>16927226</v>
      </c>
      <c r="M375" s="61">
        <f t="shared" si="43"/>
        <v>0.74989889069833415</v>
      </c>
      <c r="N375" s="54">
        <v>3956082</v>
      </c>
      <c r="O375" s="61">
        <f t="shared" si="44"/>
        <v>3.2086564434205358</v>
      </c>
      <c r="P375" s="54">
        <v>3545123</v>
      </c>
      <c r="Q375" s="61">
        <f t="shared" si="45"/>
        <v>3.5806114484603215</v>
      </c>
      <c r="R375" s="58">
        <v>39297128</v>
      </c>
      <c r="S375" s="62">
        <f t="shared" si="46"/>
        <v>0.32301872035025053</v>
      </c>
    </row>
    <row r="376" spans="1:19" x14ac:dyDescent="0.2">
      <c r="A376" s="5" t="s">
        <v>473</v>
      </c>
      <c r="B376" s="51" t="s">
        <v>20</v>
      </c>
      <c r="C376" s="52">
        <v>202203</v>
      </c>
      <c r="D376" s="53">
        <v>67563000</v>
      </c>
      <c r="E376" s="54">
        <f t="shared" si="39"/>
        <v>334.13450839008323</v>
      </c>
      <c r="F376" s="54">
        <v>95568000</v>
      </c>
      <c r="G376" s="55">
        <f t="shared" si="40"/>
        <v>0.70696258161727776</v>
      </c>
      <c r="H376" s="56">
        <v>1673277000</v>
      </c>
      <c r="I376" s="61">
        <f t="shared" si="41"/>
        <v>4.0377654148117732E-2</v>
      </c>
      <c r="J376" s="58">
        <v>187505000</v>
      </c>
      <c r="K376" s="61">
        <f t="shared" si="42"/>
        <v>0.36032639129623212</v>
      </c>
      <c r="L376" s="58">
        <v>146998000</v>
      </c>
      <c r="M376" s="61">
        <f t="shared" si="43"/>
        <v>0.45961849821086004</v>
      </c>
      <c r="N376" s="54">
        <v>500838000</v>
      </c>
      <c r="O376" s="61">
        <f t="shared" si="44"/>
        <v>0.13489990775460328</v>
      </c>
      <c r="P376" s="54">
        <v>155102000</v>
      </c>
      <c r="Q376" s="61">
        <f t="shared" si="45"/>
        <v>0.43560366726412297</v>
      </c>
      <c r="R376" s="58">
        <v>1559867000</v>
      </c>
      <c r="S376" s="62">
        <f t="shared" si="46"/>
        <v>4.3313308121782176E-2</v>
      </c>
    </row>
    <row r="377" spans="1:19" x14ac:dyDescent="0.2">
      <c r="A377" s="5" t="s">
        <v>474</v>
      </c>
      <c r="B377" s="51" t="s">
        <v>9</v>
      </c>
      <c r="C377" s="52">
        <v>73130</v>
      </c>
      <c r="D377" s="53">
        <v>39765499</v>
      </c>
      <c r="E377" s="54">
        <f t="shared" si="39"/>
        <v>543.76451524682068</v>
      </c>
      <c r="F377" s="54">
        <v>54488998</v>
      </c>
      <c r="G377" s="55">
        <f t="shared" si="40"/>
        <v>0.72978950723226732</v>
      </c>
      <c r="H377" s="56">
        <v>226949740</v>
      </c>
      <c r="I377" s="61">
        <f t="shared" si="41"/>
        <v>0.17521720447884187</v>
      </c>
      <c r="J377" s="58">
        <v>48727747</v>
      </c>
      <c r="K377" s="61">
        <f t="shared" si="42"/>
        <v>0.81607505883660081</v>
      </c>
      <c r="L377" s="58">
        <v>46872259</v>
      </c>
      <c r="M377" s="61">
        <f t="shared" si="43"/>
        <v>0.84838025408589757</v>
      </c>
      <c r="N377" s="54">
        <v>40418098</v>
      </c>
      <c r="O377" s="61">
        <f t="shared" si="44"/>
        <v>0.98385379242734283</v>
      </c>
      <c r="P377" s="54">
        <v>9795461</v>
      </c>
      <c r="Q377" s="61">
        <f t="shared" si="45"/>
        <v>4.0595842298795333</v>
      </c>
      <c r="R377" s="58">
        <v>196642148</v>
      </c>
      <c r="S377" s="62">
        <f t="shared" si="46"/>
        <v>0.20222266388180421</v>
      </c>
    </row>
    <row r="378" spans="1:19" x14ac:dyDescent="0.2">
      <c r="A378" s="5" t="s">
        <v>475</v>
      </c>
      <c r="B378" s="51" t="s">
        <v>10</v>
      </c>
      <c r="C378" s="52">
        <v>409458</v>
      </c>
      <c r="D378" s="53">
        <v>337592778</v>
      </c>
      <c r="E378" s="54">
        <f t="shared" si="39"/>
        <v>824.48695104259775</v>
      </c>
      <c r="F378" s="54">
        <v>549594159</v>
      </c>
      <c r="G378" s="55">
        <f t="shared" si="40"/>
        <v>0.61425830764697043</v>
      </c>
      <c r="H378" s="56">
        <v>2545558483</v>
      </c>
      <c r="I378" s="61">
        <f t="shared" si="41"/>
        <v>0.1326203189809016</v>
      </c>
      <c r="J378" s="58">
        <v>571403347</v>
      </c>
      <c r="K378" s="61">
        <f t="shared" si="42"/>
        <v>0.59081344163005056</v>
      </c>
      <c r="L378" s="58">
        <v>399005965</v>
      </c>
      <c r="M378" s="61">
        <f t="shared" si="43"/>
        <v>0.84608453911209069</v>
      </c>
      <c r="N378" s="54">
        <v>441678817</v>
      </c>
      <c r="O378" s="61">
        <f t="shared" si="44"/>
        <v>0.76433997965539746</v>
      </c>
      <c r="P378" s="54">
        <v>81221206</v>
      </c>
      <c r="Q378" s="61">
        <f t="shared" si="45"/>
        <v>4.1564610355576352</v>
      </c>
      <c r="R378" s="58">
        <v>1942087073</v>
      </c>
      <c r="S378" s="62">
        <f t="shared" si="46"/>
        <v>0.17382988780132827</v>
      </c>
    </row>
    <row r="379" spans="1:19" x14ac:dyDescent="0.2">
      <c r="A379" s="5" t="s">
        <v>476</v>
      </c>
      <c r="B379" s="51" t="s">
        <v>11</v>
      </c>
      <c r="C379" s="52">
        <v>25949</v>
      </c>
      <c r="D379" s="53">
        <v>14388609</v>
      </c>
      <c r="E379" s="54">
        <f t="shared" si="39"/>
        <v>554.49570310994648</v>
      </c>
      <c r="F379" s="54">
        <v>24226666</v>
      </c>
      <c r="G379" s="55">
        <f t="shared" si="40"/>
        <v>0.59391618310171113</v>
      </c>
      <c r="H379" s="56">
        <v>93739318</v>
      </c>
      <c r="I379" s="61">
        <f t="shared" si="41"/>
        <v>0.15349598553725344</v>
      </c>
      <c r="J379" s="58">
        <v>13895166</v>
      </c>
      <c r="K379" s="61">
        <f t="shared" si="42"/>
        <v>1.0355118463500184</v>
      </c>
      <c r="L379" s="58">
        <v>28140823</v>
      </c>
      <c r="M379" s="61">
        <f t="shared" si="43"/>
        <v>0.5113073274367278</v>
      </c>
      <c r="N379" s="54">
        <v>33027743</v>
      </c>
      <c r="O379" s="61">
        <f t="shared" si="44"/>
        <v>0.43565220305850144</v>
      </c>
      <c r="P379" s="54">
        <v>6122714</v>
      </c>
      <c r="Q379" s="61">
        <f t="shared" si="45"/>
        <v>2.3500377446994909</v>
      </c>
      <c r="R379" s="58">
        <v>92988073</v>
      </c>
      <c r="S379" s="62">
        <f t="shared" si="46"/>
        <v>0.15473607029150932</v>
      </c>
    </row>
    <row r="380" spans="1:19" x14ac:dyDescent="0.2">
      <c r="A380" s="5" t="s">
        <v>477</v>
      </c>
      <c r="B380" s="51" t="s">
        <v>22</v>
      </c>
      <c r="C380" s="52">
        <v>21530</v>
      </c>
      <c r="D380" s="53">
        <v>10070524</v>
      </c>
      <c r="E380" s="54">
        <f t="shared" si="39"/>
        <v>467.74379934974456</v>
      </c>
      <c r="F380" s="54">
        <v>15854861</v>
      </c>
      <c r="G380" s="55">
        <f t="shared" si="40"/>
        <v>0.63516949155214919</v>
      </c>
      <c r="H380" s="56">
        <v>51535661</v>
      </c>
      <c r="I380" s="61">
        <f t="shared" si="41"/>
        <v>0.19540884514899304</v>
      </c>
      <c r="J380" s="58">
        <v>9299007</v>
      </c>
      <c r="K380" s="61">
        <f t="shared" si="42"/>
        <v>1.0829676760109976</v>
      </c>
      <c r="L380" s="58">
        <v>15827122</v>
      </c>
      <c r="M380" s="61">
        <f t="shared" si="43"/>
        <v>0.63628270509319385</v>
      </c>
      <c r="N380" s="54">
        <v>33646452</v>
      </c>
      <c r="O380" s="61">
        <f t="shared" si="44"/>
        <v>0.29930418815035831</v>
      </c>
      <c r="P380" s="54">
        <v>5636633</v>
      </c>
      <c r="Q380" s="61">
        <f t="shared" si="45"/>
        <v>1.786620487798301</v>
      </c>
      <c r="R380" s="58">
        <v>70126804</v>
      </c>
      <c r="S380" s="62">
        <f t="shared" si="46"/>
        <v>0.14360449108731663</v>
      </c>
    </row>
    <row r="381" spans="1:19" x14ac:dyDescent="0.2">
      <c r="A381" s="5" t="s">
        <v>478</v>
      </c>
      <c r="B381" s="51" t="s">
        <v>10</v>
      </c>
      <c r="C381" s="52">
        <v>27469</v>
      </c>
      <c r="D381" s="53">
        <v>18202548</v>
      </c>
      <c r="E381" s="54">
        <f t="shared" si="39"/>
        <v>662.65783246568856</v>
      </c>
      <c r="F381" s="54">
        <v>26980423</v>
      </c>
      <c r="G381" s="55">
        <f t="shared" si="40"/>
        <v>0.67465762119444905</v>
      </c>
      <c r="H381" s="56">
        <v>79619220</v>
      </c>
      <c r="I381" s="61">
        <f t="shared" si="41"/>
        <v>0.22862002415999555</v>
      </c>
      <c r="J381" s="58">
        <v>8417904</v>
      </c>
      <c r="K381" s="61">
        <f t="shared" si="42"/>
        <v>2.1623610818084882</v>
      </c>
      <c r="L381" s="58">
        <v>29276719</v>
      </c>
      <c r="M381" s="61">
        <f t="shared" si="43"/>
        <v>0.62174139117159954</v>
      </c>
      <c r="N381" s="54">
        <v>20250421</v>
      </c>
      <c r="O381" s="61">
        <f t="shared" si="44"/>
        <v>0.89887257158752398</v>
      </c>
      <c r="P381" s="54">
        <v>2366350</v>
      </c>
      <c r="Q381" s="61">
        <f t="shared" si="45"/>
        <v>7.6922467090667057</v>
      </c>
      <c r="R381" s="58">
        <v>70107128</v>
      </c>
      <c r="S381" s="62">
        <f t="shared" si="46"/>
        <v>0.25963904840032814</v>
      </c>
    </row>
    <row r="382" spans="1:19" x14ac:dyDescent="0.2">
      <c r="A382" s="5" t="s">
        <v>479</v>
      </c>
      <c r="B382" s="51" t="s">
        <v>4</v>
      </c>
      <c r="C382" s="52">
        <v>6093</v>
      </c>
      <c r="D382" s="53">
        <v>11703838</v>
      </c>
      <c r="E382" s="54">
        <f t="shared" si="39"/>
        <v>1920.8662399474806</v>
      </c>
      <c r="F382" s="54">
        <v>14309613</v>
      </c>
      <c r="G382" s="55">
        <f t="shared" si="40"/>
        <v>0.81790038626481376</v>
      </c>
      <c r="H382" s="56">
        <v>37697201</v>
      </c>
      <c r="I382" s="61">
        <f t="shared" si="41"/>
        <v>0.31046968182067419</v>
      </c>
      <c r="J382" s="58">
        <v>4751373</v>
      </c>
      <c r="K382" s="61">
        <f t="shared" si="42"/>
        <v>2.4632538847192169</v>
      </c>
      <c r="L382" s="58">
        <v>10774783</v>
      </c>
      <c r="M382" s="61">
        <f t="shared" si="43"/>
        <v>1.0862249383583873</v>
      </c>
      <c r="N382" s="54">
        <v>6654679</v>
      </c>
      <c r="O382" s="61">
        <f t="shared" si="44"/>
        <v>1.7587381750494653</v>
      </c>
      <c r="P382" s="54">
        <v>2861069</v>
      </c>
      <c r="Q382" s="61">
        <f t="shared" si="45"/>
        <v>4.0907220343165438</v>
      </c>
      <c r="R382" s="58">
        <v>29295234</v>
      </c>
      <c r="S382" s="62">
        <f t="shared" si="46"/>
        <v>0.39951338159647404</v>
      </c>
    </row>
    <row r="383" spans="1:19" x14ac:dyDescent="0.2">
      <c r="A383" s="5" t="s">
        <v>480</v>
      </c>
      <c r="B383" s="51" t="s">
        <v>14</v>
      </c>
      <c r="C383" s="52">
        <v>50547</v>
      </c>
      <c r="D383" s="53">
        <v>22708143</v>
      </c>
      <c r="E383" s="54">
        <f t="shared" si="39"/>
        <v>449.2480859398184</v>
      </c>
      <c r="F383" s="54">
        <v>31137489</v>
      </c>
      <c r="G383" s="55">
        <f t="shared" si="40"/>
        <v>0.72928626325648804</v>
      </c>
      <c r="H383" s="56">
        <v>151159633</v>
      </c>
      <c r="I383" s="61">
        <f t="shared" si="41"/>
        <v>0.15022623797981832</v>
      </c>
      <c r="J383" s="58">
        <v>50150428</v>
      </c>
      <c r="K383" s="61">
        <f t="shared" si="42"/>
        <v>0.45280058228017517</v>
      </c>
      <c r="L383" s="58">
        <v>28834862</v>
      </c>
      <c r="M383" s="61">
        <f t="shared" si="43"/>
        <v>0.7875239007559669</v>
      </c>
      <c r="N383" s="54">
        <v>44344630</v>
      </c>
      <c r="O383" s="61">
        <f t="shared" si="44"/>
        <v>0.51208326690289219</v>
      </c>
      <c r="P383" s="54">
        <v>4973263</v>
      </c>
      <c r="Q383" s="61">
        <f t="shared" si="45"/>
        <v>4.5660450694041312</v>
      </c>
      <c r="R383" s="58">
        <v>141943857</v>
      </c>
      <c r="S383" s="62">
        <f t="shared" si="46"/>
        <v>0.15997975171267892</v>
      </c>
    </row>
    <row r="384" spans="1:19" x14ac:dyDescent="0.2">
      <c r="A384" s="5" t="s">
        <v>481</v>
      </c>
      <c r="B384" s="51" t="s">
        <v>11</v>
      </c>
      <c r="C384" s="52">
        <v>6510</v>
      </c>
      <c r="D384" s="53">
        <v>10421792</v>
      </c>
      <c r="E384" s="54">
        <f t="shared" si="39"/>
        <v>1600.8897081413211</v>
      </c>
      <c r="F384" s="54">
        <v>13138670</v>
      </c>
      <c r="G384" s="55">
        <f t="shared" si="40"/>
        <v>0.79321514278081418</v>
      </c>
      <c r="H384" s="56">
        <v>32634521</v>
      </c>
      <c r="I384" s="61">
        <f t="shared" si="41"/>
        <v>0.31934870439802071</v>
      </c>
      <c r="J384" s="58">
        <v>4421974</v>
      </c>
      <c r="K384" s="61">
        <f t="shared" si="42"/>
        <v>2.356818922951605</v>
      </c>
      <c r="L384" s="58">
        <v>8633139</v>
      </c>
      <c r="M384" s="61">
        <f t="shared" si="43"/>
        <v>1.2071845478220611</v>
      </c>
      <c r="N384" s="54">
        <v>12821732</v>
      </c>
      <c r="O384" s="61">
        <f t="shared" si="44"/>
        <v>0.81282247983345779</v>
      </c>
      <c r="P384" s="54">
        <v>2519815</v>
      </c>
      <c r="Q384" s="61">
        <f t="shared" si="45"/>
        <v>4.1359353762081739</v>
      </c>
      <c r="R384" s="58">
        <v>32921455</v>
      </c>
      <c r="S384" s="62">
        <f t="shared" si="46"/>
        <v>0.31656535229077815</v>
      </c>
    </row>
    <row r="385" spans="1:19" x14ac:dyDescent="0.2">
      <c r="A385" s="5" t="s">
        <v>482</v>
      </c>
      <c r="B385" s="51" t="s">
        <v>59</v>
      </c>
      <c r="C385" s="52">
        <v>2173</v>
      </c>
      <c r="D385" s="53">
        <v>560010</v>
      </c>
      <c r="E385" s="54">
        <f t="shared" si="39"/>
        <v>257.71283939254488</v>
      </c>
      <c r="F385" s="54">
        <v>1162783</v>
      </c>
      <c r="G385" s="55">
        <f t="shared" si="40"/>
        <v>0.48161178827003837</v>
      </c>
      <c r="H385" s="56">
        <v>3175225</v>
      </c>
      <c r="I385" s="61">
        <f t="shared" si="41"/>
        <v>0.17636860379973074</v>
      </c>
      <c r="J385" s="58">
        <v>705162</v>
      </c>
      <c r="K385" s="61">
        <f t="shared" si="42"/>
        <v>0.79415793817590852</v>
      </c>
      <c r="L385" s="58">
        <v>680819</v>
      </c>
      <c r="M385" s="61">
        <f t="shared" si="43"/>
        <v>0.82255342462534098</v>
      </c>
      <c r="N385" s="54">
        <v>1712230</v>
      </c>
      <c r="O385" s="61">
        <f t="shared" si="44"/>
        <v>0.32706470509218971</v>
      </c>
      <c r="P385" s="54">
        <v>260914</v>
      </c>
      <c r="Q385" s="61">
        <f t="shared" si="45"/>
        <v>2.146339406854366</v>
      </c>
      <c r="R385" s="58">
        <v>4340147</v>
      </c>
      <c r="S385" s="62">
        <f t="shared" si="46"/>
        <v>0.12903019183451619</v>
      </c>
    </row>
    <row r="386" spans="1:19" x14ac:dyDescent="0.2">
      <c r="A386" s="5" t="s">
        <v>483</v>
      </c>
      <c r="B386" s="51" t="s">
        <v>22</v>
      </c>
      <c r="C386" s="52">
        <v>3885</v>
      </c>
      <c r="D386" s="53">
        <v>1968507</v>
      </c>
      <c r="E386" s="54">
        <f t="shared" si="39"/>
        <v>506.69420849420851</v>
      </c>
      <c r="F386" s="54">
        <v>3199658</v>
      </c>
      <c r="G386" s="55">
        <f t="shared" si="40"/>
        <v>0.61522418958526193</v>
      </c>
      <c r="H386" s="56">
        <v>9367972</v>
      </c>
      <c r="I386" s="61">
        <f t="shared" si="41"/>
        <v>0.21013160585877072</v>
      </c>
      <c r="J386" s="58">
        <v>1305962</v>
      </c>
      <c r="K386" s="61">
        <f t="shared" si="42"/>
        <v>1.5073233371261952</v>
      </c>
      <c r="L386" s="58">
        <v>2206032</v>
      </c>
      <c r="M386" s="61">
        <f t="shared" si="43"/>
        <v>0.89232930437999081</v>
      </c>
      <c r="N386" s="54">
        <v>3311682</v>
      </c>
      <c r="O386" s="61">
        <f t="shared" si="44"/>
        <v>0.59441305052840221</v>
      </c>
      <c r="P386" s="54">
        <v>1219928</v>
      </c>
      <c r="Q386" s="61">
        <f t="shared" si="45"/>
        <v>1.6136255582296659</v>
      </c>
      <c r="R386" s="58">
        <v>9577578</v>
      </c>
      <c r="S386" s="62">
        <f t="shared" si="46"/>
        <v>0.20553286018657327</v>
      </c>
    </row>
    <row r="387" spans="1:19" x14ac:dyDescent="0.2">
      <c r="A387" s="5" t="s">
        <v>484</v>
      </c>
      <c r="B387" s="51" t="s">
        <v>23</v>
      </c>
      <c r="C387" s="52">
        <v>5050</v>
      </c>
      <c r="D387" s="53">
        <v>1921066</v>
      </c>
      <c r="E387" s="54">
        <f t="shared" si="39"/>
        <v>380.40910891089106</v>
      </c>
      <c r="F387" s="54">
        <v>3347819</v>
      </c>
      <c r="G387" s="55">
        <f t="shared" si="40"/>
        <v>0.57382612381374265</v>
      </c>
      <c r="H387" s="56">
        <v>9994916</v>
      </c>
      <c r="I387" s="61">
        <f t="shared" si="41"/>
        <v>0.19220431667459736</v>
      </c>
      <c r="J387" s="58">
        <v>1532178</v>
      </c>
      <c r="K387" s="61">
        <f t="shared" si="42"/>
        <v>1.2538138519153781</v>
      </c>
      <c r="L387" s="58">
        <v>2184412</v>
      </c>
      <c r="M387" s="61">
        <f t="shared" si="43"/>
        <v>0.87944307209445838</v>
      </c>
      <c r="N387" s="54">
        <v>4465719</v>
      </c>
      <c r="O387" s="61">
        <f t="shared" si="44"/>
        <v>0.4301806719141979</v>
      </c>
      <c r="P387" s="54">
        <v>913819</v>
      </c>
      <c r="Q387" s="61">
        <f t="shared" si="45"/>
        <v>2.1022390648476339</v>
      </c>
      <c r="R387" s="58">
        <v>11171117</v>
      </c>
      <c r="S387" s="62">
        <f t="shared" si="46"/>
        <v>0.17196722583784593</v>
      </c>
    </row>
    <row r="388" spans="1:19" x14ac:dyDescent="0.2">
      <c r="A388" s="5" t="s">
        <v>485</v>
      </c>
      <c r="B388" s="51" t="s">
        <v>6</v>
      </c>
      <c r="C388" s="52">
        <v>28967</v>
      </c>
      <c r="D388" s="53">
        <v>27659463</v>
      </c>
      <c r="E388" s="54">
        <f t="shared" si="39"/>
        <v>954.86115234577278</v>
      </c>
      <c r="F388" s="54">
        <v>41151568</v>
      </c>
      <c r="G388" s="55">
        <f t="shared" si="40"/>
        <v>0.67213630839048466</v>
      </c>
      <c r="H388" s="56">
        <v>143790830</v>
      </c>
      <c r="I388" s="61">
        <f t="shared" si="41"/>
        <v>0.19235901900002941</v>
      </c>
      <c r="J388" s="58">
        <v>34996015</v>
      </c>
      <c r="K388" s="61">
        <f t="shared" si="42"/>
        <v>0.79036035960094309</v>
      </c>
      <c r="L388" s="58">
        <v>35669531</v>
      </c>
      <c r="M388" s="61">
        <f t="shared" si="43"/>
        <v>0.77543668852836889</v>
      </c>
      <c r="N388" s="54">
        <v>35083030</v>
      </c>
      <c r="O388" s="61">
        <f t="shared" si="44"/>
        <v>0.78840006122618256</v>
      </c>
      <c r="P388" s="54">
        <v>6375589</v>
      </c>
      <c r="Q388" s="61">
        <f t="shared" si="45"/>
        <v>4.3383384656696036</v>
      </c>
      <c r="R388" s="58">
        <v>124302575</v>
      </c>
      <c r="S388" s="62">
        <f t="shared" si="46"/>
        <v>0.22251721655806406</v>
      </c>
    </row>
    <row r="389" spans="1:19" x14ac:dyDescent="0.2">
      <c r="A389" s="5" t="s">
        <v>486</v>
      </c>
      <c r="B389" s="51" t="s">
        <v>48</v>
      </c>
      <c r="C389" s="52">
        <v>772</v>
      </c>
      <c r="D389" s="53">
        <v>113775</v>
      </c>
      <c r="E389" s="54">
        <f t="shared" si="39"/>
        <v>147.37694300518135</v>
      </c>
      <c r="F389" s="54">
        <v>249489</v>
      </c>
      <c r="G389" s="55">
        <f t="shared" si="40"/>
        <v>0.45603212967305173</v>
      </c>
      <c r="H389" s="56">
        <v>957553</v>
      </c>
      <c r="I389" s="61">
        <f t="shared" si="41"/>
        <v>0.11881848837610033</v>
      </c>
      <c r="J389" s="58">
        <v>949000</v>
      </c>
      <c r="K389" s="61">
        <f t="shared" si="42"/>
        <v>0.11988935721812434</v>
      </c>
      <c r="L389" s="58">
        <v>110484</v>
      </c>
      <c r="M389" s="61">
        <f t="shared" si="43"/>
        <v>1.0297871184967959</v>
      </c>
      <c r="N389" s="54">
        <v>866399</v>
      </c>
      <c r="O389" s="61">
        <f t="shared" si="44"/>
        <v>0.13131940364658778</v>
      </c>
      <c r="P389" s="54">
        <v>0</v>
      </c>
      <c r="Q389" s="61" t="e">
        <f t="shared" si="45"/>
        <v>#DIV/0!</v>
      </c>
      <c r="R389" s="58">
        <v>1971972</v>
      </c>
      <c r="S389" s="62">
        <f t="shared" si="46"/>
        <v>5.7696052479446973E-2</v>
      </c>
    </row>
    <row r="390" spans="1:19" x14ac:dyDescent="0.2">
      <c r="A390" s="5" t="s">
        <v>487</v>
      </c>
      <c r="B390" s="51" t="s">
        <v>32</v>
      </c>
      <c r="C390" s="52">
        <v>16805</v>
      </c>
      <c r="D390" s="53">
        <v>11291985</v>
      </c>
      <c r="E390" s="54">
        <f t="shared" si="39"/>
        <v>671.94198155310914</v>
      </c>
      <c r="F390" s="54">
        <v>19916215</v>
      </c>
      <c r="G390" s="55">
        <f t="shared" si="40"/>
        <v>0.56697444770504835</v>
      </c>
      <c r="H390" s="56">
        <v>108802230</v>
      </c>
      <c r="I390" s="61">
        <f t="shared" si="41"/>
        <v>0.10378449963755339</v>
      </c>
      <c r="J390" s="58">
        <v>28363974</v>
      </c>
      <c r="K390" s="61">
        <f t="shared" si="42"/>
        <v>0.39811011672764895</v>
      </c>
      <c r="L390" s="58">
        <v>10375698</v>
      </c>
      <c r="M390" s="61">
        <f t="shared" si="43"/>
        <v>1.0883108779765949</v>
      </c>
      <c r="N390" s="54">
        <v>29511070</v>
      </c>
      <c r="O390" s="61">
        <f t="shared" si="44"/>
        <v>0.38263556692454731</v>
      </c>
      <c r="P390" s="54">
        <v>11033884</v>
      </c>
      <c r="Q390" s="61">
        <f t="shared" si="45"/>
        <v>1.0233916724156245</v>
      </c>
      <c r="R390" s="58">
        <v>94366929</v>
      </c>
      <c r="S390" s="62">
        <f t="shared" si="46"/>
        <v>0.11966040560671419</v>
      </c>
    </row>
    <row r="391" spans="1:19" x14ac:dyDescent="0.2">
      <c r="A391" s="5" t="s">
        <v>488</v>
      </c>
      <c r="B391" s="51" t="s">
        <v>64</v>
      </c>
      <c r="C391" s="52">
        <v>2374</v>
      </c>
      <c r="D391" s="53">
        <v>1961997</v>
      </c>
      <c r="E391" s="54">
        <f t="shared" si="39"/>
        <v>826.45197978096041</v>
      </c>
      <c r="F391" s="54">
        <v>2444413</v>
      </c>
      <c r="G391" s="55">
        <f t="shared" si="40"/>
        <v>0.80264546130297953</v>
      </c>
      <c r="H391" s="56">
        <v>4756775</v>
      </c>
      <c r="I391" s="61">
        <f t="shared" si="41"/>
        <v>0.41246369651707304</v>
      </c>
      <c r="J391" s="58">
        <v>2708282</v>
      </c>
      <c r="K391" s="61">
        <f t="shared" si="42"/>
        <v>0.72444339252707068</v>
      </c>
      <c r="L391" s="58">
        <v>1166911</v>
      </c>
      <c r="M391" s="61">
        <f t="shared" si="43"/>
        <v>1.6813595895488174</v>
      </c>
      <c r="N391" s="54">
        <v>685676</v>
      </c>
      <c r="O391" s="61">
        <f t="shared" si="44"/>
        <v>2.861405386800763</v>
      </c>
      <c r="P391" s="54">
        <v>1204709</v>
      </c>
      <c r="Q391" s="61">
        <f t="shared" si="45"/>
        <v>1.6286065763599342</v>
      </c>
      <c r="R391" s="58">
        <v>6038426</v>
      </c>
      <c r="S391" s="62">
        <f t="shared" si="46"/>
        <v>0.32491861289680457</v>
      </c>
    </row>
    <row r="392" spans="1:19" x14ac:dyDescent="0.2">
      <c r="A392" s="5" t="s">
        <v>489</v>
      </c>
      <c r="B392" s="51" t="s">
        <v>0</v>
      </c>
      <c r="C392" s="52">
        <v>869</v>
      </c>
      <c r="D392" s="53">
        <v>0</v>
      </c>
      <c r="E392" s="54">
        <f t="shared" si="39"/>
        <v>0</v>
      </c>
      <c r="F392" s="54">
        <v>569562</v>
      </c>
      <c r="G392" s="55">
        <f t="shared" si="40"/>
        <v>0</v>
      </c>
      <c r="H392" s="56">
        <v>1591779</v>
      </c>
      <c r="I392" s="61">
        <f t="shared" si="41"/>
        <v>0</v>
      </c>
      <c r="J392" s="58">
        <v>458396</v>
      </c>
      <c r="K392" s="61">
        <f t="shared" si="42"/>
        <v>0</v>
      </c>
      <c r="L392" s="58">
        <v>0</v>
      </c>
      <c r="M392" s="61" t="e">
        <f t="shared" si="43"/>
        <v>#DIV/0!</v>
      </c>
      <c r="N392" s="54">
        <v>733184</v>
      </c>
      <c r="O392" s="61">
        <f t="shared" si="44"/>
        <v>0</v>
      </c>
      <c r="P392" s="54">
        <v>170914</v>
      </c>
      <c r="Q392" s="61">
        <f t="shared" si="45"/>
        <v>0</v>
      </c>
      <c r="R392" s="58">
        <v>1733617</v>
      </c>
      <c r="S392" s="62">
        <f t="shared" si="46"/>
        <v>0</v>
      </c>
    </row>
    <row r="393" spans="1:19" x14ac:dyDescent="0.2">
      <c r="A393" s="5" t="s">
        <v>490</v>
      </c>
      <c r="B393" s="51" t="s">
        <v>47</v>
      </c>
      <c r="C393" s="52">
        <v>4905</v>
      </c>
      <c r="D393" s="53">
        <v>1696398</v>
      </c>
      <c r="E393" s="54">
        <f t="shared" si="39"/>
        <v>345.8507645259939</v>
      </c>
      <c r="F393" s="54">
        <v>3089940</v>
      </c>
      <c r="G393" s="55">
        <f t="shared" si="40"/>
        <v>0.54900677683061805</v>
      </c>
      <c r="H393" s="56">
        <v>23498297</v>
      </c>
      <c r="I393" s="61">
        <f t="shared" si="41"/>
        <v>7.2192380579750096E-2</v>
      </c>
      <c r="J393" s="58">
        <v>5622281</v>
      </c>
      <c r="K393" s="61">
        <f t="shared" si="42"/>
        <v>0.30172771513910457</v>
      </c>
      <c r="L393" s="58">
        <v>2155840</v>
      </c>
      <c r="M393" s="61">
        <f t="shared" si="43"/>
        <v>0.78688492652515951</v>
      </c>
      <c r="N393" s="54">
        <v>10736227</v>
      </c>
      <c r="O393" s="61">
        <f t="shared" si="44"/>
        <v>0.15800690503283882</v>
      </c>
      <c r="P393" s="54">
        <v>1233961</v>
      </c>
      <c r="Q393" s="61">
        <f t="shared" si="45"/>
        <v>1.3747581973822511</v>
      </c>
      <c r="R393" s="58">
        <v>23122016</v>
      </c>
      <c r="S393" s="62">
        <f t="shared" si="46"/>
        <v>7.336721849859458E-2</v>
      </c>
    </row>
    <row r="394" spans="1:19" x14ac:dyDescent="0.2">
      <c r="A394" s="5" t="s">
        <v>491</v>
      </c>
      <c r="B394" s="51" t="s">
        <v>48</v>
      </c>
      <c r="C394" s="52">
        <v>353</v>
      </c>
      <c r="D394" s="53">
        <v>0</v>
      </c>
      <c r="E394" s="54">
        <f t="shared" ref="E394:E418" si="47">($D394/C394)</f>
        <v>0</v>
      </c>
      <c r="F394" s="54">
        <v>79361</v>
      </c>
      <c r="G394" s="55">
        <f t="shared" ref="G394:G418" si="48">($D394/F394)</f>
        <v>0</v>
      </c>
      <c r="H394" s="56">
        <v>308613</v>
      </c>
      <c r="I394" s="61">
        <f t="shared" ref="I394:I418" si="49">($D394/H394)</f>
        <v>0</v>
      </c>
      <c r="J394" s="58">
        <v>253501</v>
      </c>
      <c r="K394" s="61">
        <f t="shared" ref="K394:K418" si="50">($D394/J394)</f>
        <v>0</v>
      </c>
      <c r="L394" s="58">
        <v>27423</v>
      </c>
      <c r="M394" s="61">
        <f t="shared" ref="M394:M418" si="51">($D394/L394)</f>
        <v>0</v>
      </c>
      <c r="N394" s="54">
        <v>306027</v>
      </c>
      <c r="O394" s="61">
        <f t="shared" ref="O394:O418" si="52">($D394/N394)</f>
        <v>0</v>
      </c>
      <c r="P394" s="54">
        <v>48282</v>
      </c>
      <c r="Q394" s="61">
        <f t="shared" ref="Q394:Q418" si="53">($D394/P394)</f>
        <v>0</v>
      </c>
      <c r="R394" s="58">
        <v>657987</v>
      </c>
      <c r="S394" s="62">
        <f t="shared" ref="S394:S418" si="54">($D394/R394)</f>
        <v>0</v>
      </c>
    </row>
    <row r="395" spans="1:19" x14ac:dyDescent="0.2">
      <c r="A395" s="5" t="s">
        <v>492</v>
      </c>
      <c r="B395" s="51" t="s">
        <v>40</v>
      </c>
      <c r="C395" s="52">
        <v>948</v>
      </c>
      <c r="D395" s="53">
        <v>313499</v>
      </c>
      <c r="E395" s="54">
        <f t="shared" si="47"/>
        <v>330.69514767932492</v>
      </c>
      <c r="F395" s="54">
        <v>550356</v>
      </c>
      <c r="G395" s="55">
        <f t="shared" si="48"/>
        <v>0.56962947619359106</v>
      </c>
      <c r="H395" s="56">
        <v>1863168</v>
      </c>
      <c r="I395" s="61">
        <f t="shared" si="49"/>
        <v>0.16826126253778512</v>
      </c>
      <c r="J395" s="58">
        <v>533755</v>
      </c>
      <c r="K395" s="61">
        <f t="shared" si="50"/>
        <v>0.58734625436764054</v>
      </c>
      <c r="L395" s="58">
        <v>167238</v>
      </c>
      <c r="M395" s="61">
        <f t="shared" si="51"/>
        <v>1.8745679809612648</v>
      </c>
      <c r="N395" s="54">
        <v>1690392</v>
      </c>
      <c r="O395" s="61">
        <f t="shared" si="52"/>
        <v>0.18545934907406092</v>
      </c>
      <c r="P395" s="54">
        <v>59997</v>
      </c>
      <c r="Q395" s="61">
        <f t="shared" si="53"/>
        <v>5.2252445955631117</v>
      </c>
      <c r="R395" s="58">
        <v>2619914</v>
      </c>
      <c r="S395" s="62">
        <f t="shared" si="54"/>
        <v>0.11966003464235848</v>
      </c>
    </row>
    <row r="396" spans="1:19" x14ac:dyDescent="0.2">
      <c r="A396" s="5" t="s">
        <v>493</v>
      </c>
      <c r="B396" s="51" t="s">
        <v>35</v>
      </c>
      <c r="C396" s="52">
        <v>815</v>
      </c>
      <c r="D396" s="53">
        <v>515640</v>
      </c>
      <c r="E396" s="54">
        <f t="shared" si="47"/>
        <v>632.68711656441712</v>
      </c>
      <c r="F396" s="54">
        <v>701885</v>
      </c>
      <c r="G396" s="55">
        <f t="shared" si="48"/>
        <v>0.73465026321975824</v>
      </c>
      <c r="H396" s="56">
        <v>1850194</v>
      </c>
      <c r="I396" s="61">
        <f t="shared" si="49"/>
        <v>0.27869509900042916</v>
      </c>
      <c r="J396" s="58">
        <v>631862</v>
      </c>
      <c r="K396" s="61">
        <f t="shared" si="50"/>
        <v>0.81606426719758429</v>
      </c>
      <c r="L396" s="58">
        <v>240736</v>
      </c>
      <c r="M396" s="61">
        <f t="shared" si="51"/>
        <v>2.1419314103416189</v>
      </c>
      <c r="N396" s="54">
        <v>1054481</v>
      </c>
      <c r="O396" s="61">
        <f t="shared" si="52"/>
        <v>0.48899885346440569</v>
      </c>
      <c r="P396" s="54">
        <v>105658</v>
      </c>
      <c r="Q396" s="61">
        <f t="shared" si="53"/>
        <v>4.8802740918813532</v>
      </c>
      <c r="R396" s="58">
        <v>2368006</v>
      </c>
      <c r="S396" s="62">
        <f t="shared" si="54"/>
        <v>0.21775282663979736</v>
      </c>
    </row>
    <row r="397" spans="1:19" x14ac:dyDescent="0.2">
      <c r="A397" s="5" t="s">
        <v>494</v>
      </c>
      <c r="B397" s="51" t="s">
        <v>4</v>
      </c>
      <c r="C397" s="52">
        <v>61794</v>
      </c>
      <c r="D397" s="53">
        <v>27425030</v>
      </c>
      <c r="E397" s="54">
        <f t="shared" si="47"/>
        <v>443.81380069262389</v>
      </c>
      <c r="F397" s="54">
        <v>44898826</v>
      </c>
      <c r="G397" s="55">
        <f t="shared" si="48"/>
        <v>0.61081842095381289</v>
      </c>
      <c r="H397" s="56">
        <v>119769617</v>
      </c>
      <c r="I397" s="61">
        <f t="shared" si="49"/>
        <v>0.22898152876284142</v>
      </c>
      <c r="J397" s="58">
        <v>24075908</v>
      </c>
      <c r="K397" s="61">
        <f t="shared" si="50"/>
        <v>1.1391067784442439</v>
      </c>
      <c r="L397" s="58">
        <v>17058660</v>
      </c>
      <c r="M397" s="61">
        <f t="shared" si="51"/>
        <v>1.6076895840587713</v>
      </c>
      <c r="N397" s="54">
        <v>34866785</v>
      </c>
      <c r="O397" s="61">
        <f t="shared" si="52"/>
        <v>0.78656606853772149</v>
      </c>
      <c r="P397" s="54">
        <v>5664459</v>
      </c>
      <c r="Q397" s="61">
        <f t="shared" si="53"/>
        <v>4.8415974058599414</v>
      </c>
      <c r="R397" s="58">
        <v>148365172</v>
      </c>
      <c r="S397" s="62">
        <f t="shared" si="54"/>
        <v>0.18484816638772877</v>
      </c>
    </row>
    <row r="398" spans="1:19" x14ac:dyDescent="0.2">
      <c r="A398" s="5" t="s">
        <v>495</v>
      </c>
      <c r="B398" s="51" t="s">
        <v>14</v>
      </c>
      <c r="C398" s="52">
        <v>30443</v>
      </c>
      <c r="D398" s="53">
        <v>5367760</v>
      </c>
      <c r="E398" s="54">
        <f t="shared" si="47"/>
        <v>176.32165029727688</v>
      </c>
      <c r="F398" s="54">
        <v>11433772</v>
      </c>
      <c r="G398" s="55">
        <f t="shared" si="48"/>
        <v>0.46946536978348002</v>
      </c>
      <c r="H398" s="56">
        <v>42428553</v>
      </c>
      <c r="I398" s="61">
        <f t="shared" si="49"/>
        <v>0.12651291690291677</v>
      </c>
      <c r="J398" s="58">
        <v>14197185</v>
      </c>
      <c r="K398" s="61">
        <f t="shared" si="50"/>
        <v>0.37808621920472263</v>
      </c>
      <c r="L398" s="58">
        <v>8388695</v>
      </c>
      <c r="M398" s="61">
        <f t="shared" si="51"/>
        <v>0.63988021974812526</v>
      </c>
      <c r="N398" s="54">
        <v>10554685</v>
      </c>
      <c r="O398" s="61">
        <f t="shared" si="52"/>
        <v>0.5085665749380488</v>
      </c>
      <c r="P398" s="54">
        <v>4557651</v>
      </c>
      <c r="Q398" s="61">
        <f t="shared" si="53"/>
        <v>1.1777470455723793</v>
      </c>
      <c r="R398" s="58">
        <v>39808483</v>
      </c>
      <c r="S398" s="62">
        <f t="shared" si="54"/>
        <v>0.13483960190093153</v>
      </c>
    </row>
    <row r="399" spans="1:19" x14ac:dyDescent="0.2">
      <c r="A399" s="5" t="s">
        <v>496</v>
      </c>
      <c r="B399" s="51" t="s">
        <v>64</v>
      </c>
      <c r="C399" s="52">
        <v>7257</v>
      </c>
      <c r="D399" s="53">
        <v>5049439</v>
      </c>
      <c r="E399" s="54">
        <f t="shared" si="47"/>
        <v>695.80253548298197</v>
      </c>
      <c r="F399" s="54">
        <v>6329663</v>
      </c>
      <c r="G399" s="55">
        <f t="shared" si="48"/>
        <v>0.79774215467711318</v>
      </c>
      <c r="H399" s="56">
        <v>12748340</v>
      </c>
      <c r="I399" s="61">
        <f t="shared" si="49"/>
        <v>0.39608600021649876</v>
      </c>
      <c r="J399" s="58">
        <v>5263121</v>
      </c>
      <c r="K399" s="61">
        <f t="shared" si="50"/>
        <v>0.95940013539494917</v>
      </c>
      <c r="L399" s="58">
        <v>3360040</v>
      </c>
      <c r="M399" s="61">
        <f t="shared" si="51"/>
        <v>1.5027913358174307</v>
      </c>
      <c r="N399" s="54">
        <v>4333574</v>
      </c>
      <c r="O399" s="61">
        <f t="shared" si="52"/>
        <v>1.1651904409616636</v>
      </c>
      <c r="P399" s="54">
        <v>1895305</v>
      </c>
      <c r="Q399" s="61">
        <f t="shared" si="53"/>
        <v>2.6641828096269466</v>
      </c>
      <c r="R399" s="58">
        <v>18935313</v>
      </c>
      <c r="S399" s="62">
        <f t="shared" si="54"/>
        <v>0.26666783907929065</v>
      </c>
    </row>
    <row r="400" spans="1:19" x14ac:dyDescent="0.2">
      <c r="A400" s="5" t="s">
        <v>497</v>
      </c>
      <c r="B400" s="51" t="s">
        <v>4</v>
      </c>
      <c r="C400" s="52">
        <v>125401</v>
      </c>
      <c r="D400" s="53">
        <v>166322066</v>
      </c>
      <c r="E400" s="54">
        <f t="shared" si="47"/>
        <v>1326.3216880248165</v>
      </c>
      <c r="F400" s="54">
        <v>199858741</v>
      </c>
      <c r="G400" s="55">
        <f t="shared" si="48"/>
        <v>0.83219810736223943</v>
      </c>
      <c r="H400" s="56">
        <v>743541207</v>
      </c>
      <c r="I400" s="61">
        <f t="shared" si="49"/>
        <v>0.22368910348771026</v>
      </c>
      <c r="J400" s="58">
        <v>120216675</v>
      </c>
      <c r="K400" s="61">
        <f t="shared" si="50"/>
        <v>1.3835190999917442</v>
      </c>
      <c r="L400" s="58">
        <v>149377093</v>
      </c>
      <c r="M400" s="61">
        <f t="shared" si="51"/>
        <v>1.1134375603359747</v>
      </c>
      <c r="N400" s="54">
        <v>122843596</v>
      </c>
      <c r="O400" s="61">
        <f t="shared" si="52"/>
        <v>1.3539335497798355</v>
      </c>
      <c r="P400" s="54">
        <v>32984264</v>
      </c>
      <c r="Q400" s="61">
        <f t="shared" si="53"/>
        <v>5.0424670988565943</v>
      </c>
      <c r="R400" s="58">
        <v>633524203</v>
      </c>
      <c r="S400" s="62">
        <f t="shared" si="54"/>
        <v>0.26253466751924553</v>
      </c>
    </row>
    <row r="401" spans="1:19" x14ac:dyDescent="0.2">
      <c r="A401" s="5" t="s">
        <v>498</v>
      </c>
      <c r="B401" s="51" t="s">
        <v>9</v>
      </c>
      <c r="C401" s="52">
        <v>15218</v>
      </c>
      <c r="D401" s="53">
        <v>7390076</v>
      </c>
      <c r="E401" s="54">
        <f t="shared" si="47"/>
        <v>485.61414114863976</v>
      </c>
      <c r="F401" s="54">
        <v>9327679</v>
      </c>
      <c r="G401" s="55">
        <f t="shared" si="48"/>
        <v>0.79227383360855363</v>
      </c>
      <c r="H401" s="56">
        <v>19735800</v>
      </c>
      <c r="I401" s="61">
        <f t="shared" si="49"/>
        <v>0.37445028830855603</v>
      </c>
      <c r="J401" s="58">
        <v>3818319</v>
      </c>
      <c r="K401" s="61">
        <f t="shared" si="50"/>
        <v>1.9354265581267569</v>
      </c>
      <c r="L401" s="58">
        <v>13311480</v>
      </c>
      <c r="M401" s="61">
        <f t="shared" si="51"/>
        <v>0.55516561644535389</v>
      </c>
      <c r="N401" s="54">
        <v>446174</v>
      </c>
      <c r="O401" s="61">
        <f t="shared" si="52"/>
        <v>16.563215247862942</v>
      </c>
      <c r="P401" s="54">
        <v>3012691</v>
      </c>
      <c r="Q401" s="61">
        <f t="shared" si="53"/>
        <v>2.4529817362617008</v>
      </c>
      <c r="R401" s="58">
        <v>23529338</v>
      </c>
      <c r="S401" s="62">
        <f t="shared" si="54"/>
        <v>0.31407921463833788</v>
      </c>
    </row>
    <row r="402" spans="1:19" x14ac:dyDescent="0.2">
      <c r="A402" s="5" t="s">
        <v>499</v>
      </c>
      <c r="B402" s="51" t="s">
        <v>4</v>
      </c>
      <c r="C402" s="52">
        <v>6419</v>
      </c>
      <c r="D402" s="53">
        <v>4389792</v>
      </c>
      <c r="E402" s="54">
        <f t="shared" si="47"/>
        <v>683.87474684530298</v>
      </c>
      <c r="F402" s="54">
        <v>5372274</v>
      </c>
      <c r="G402" s="55">
        <f t="shared" si="48"/>
        <v>0.8171199011815109</v>
      </c>
      <c r="H402" s="56">
        <v>10017321</v>
      </c>
      <c r="I402" s="61">
        <f t="shared" si="49"/>
        <v>0.43822015886283366</v>
      </c>
      <c r="J402" s="58">
        <v>4143073</v>
      </c>
      <c r="K402" s="61">
        <f t="shared" si="50"/>
        <v>1.0595497593211609</v>
      </c>
      <c r="L402" s="58">
        <v>1025583</v>
      </c>
      <c r="M402" s="61">
        <f t="shared" si="51"/>
        <v>4.2802893573703935</v>
      </c>
      <c r="N402" s="54">
        <v>1300683</v>
      </c>
      <c r="O402" s="61">
        <f t="shared" si="52"/>
        <v>3.3749899091477324</v>
      </c>
      <c r="P402" s="54">
        <v>0</v>
      </c>
      <c r="Q402" s="61" t="e">
        <f t="shared" si="53"/>
        <v>#DIV/0!</v>
      </c>
      <c r="R402" s="58">
        <v>6538754</v>
      </c>
      <c r="S402" s="62">
        <f t="shared" si="54"/>
        <v>0.67134992385399417</v>
      </c>
    </row>
    <row r="403" spans="1:19" x14ac:dyDescent="0.2">
      <c r="A403" s="5" t="s">
        <v>500</v>
      </c>
      <c r="B403" s="51" t="s">
        <v>9</v>
      </c>
      <c r="C403" s="52">
        <v>68249</v>
      </c>
      <c r="D403" s="53">
        <v>36769368</v>
      </c>
      <c r="E403" s="54">
        <f t="shared" si="47"/>
        <v>538.75321250128206</v>
      </c>
      <c r="F403" s="54">
        <v>47908674</v>
      </c>
      <c r="G403" s="55">
        <f t="shared" si="48"/>
        <v>0.76748874327016436</v>
      </c>
      <c r="H403" s="56">
        <v>177481183</v>
      </c>
      <c r="I403" s="61">
        <f t="shared" si="49"/>
        <v>0.20717333172159438</v>
      </c>
      <c r="J403" s="58">
        <v>15952765</v>
      </c>
      <c r="K403" s="61">
        <f t="shared" si="50"/>
        <v>2.3048899673504875</v>
      </c>
      <c r="L403" s="58">
        <v>60056226</v>
      </c>
      <c r="M403" s="61">
        <f t="shared" si="51"/>
        <v>0.61224906140455782</v>
      </c>
      <c r="N403" s="54">
        <v>68099919</v>
      </c>
      <c r="O403" s="61">
        <f t="shared" si="52"/>
        <v>0.53993262458946534</v>
      </c>
      <c r="P403" s="54">
        <v>3971073</v>
      </c>
      <c r="Q403" s="61">
        <f t="shared" si="53"/>
        <v>9.2593029642114359</v>
      </c>
      <c r="R403" s="58">
        <v>170288703</v>
      </c>
      <c r="S403" s="62">
        <f t="shared" si="54"/>
        <v>0.21592370692963703</v>
      </c>
    </row>
    <row r="404" spans="1:19" x14ac:dyDescent="0.2">
      <c r="A404" s="5" t="s">
        <v>501</v>
      </c>
      <c r="B404" s="51" t="s">
        <v>52</v>
      </c>
      <c r="C404" s="52">
        <v>269</v>
      </c>
      <c r="D404" s="53">
        <v>0</v>
      </c>
      <c r="E404" s="54">
        <f t="shared" si="47"/>
        <v>0</v>
      </c>
      <c r="F404" s="54">
        <v>6957</v>
      </c>
      <c r="G404" s="55">
        <f t="shared" si="48"/>
        <v>0</v>
      </c>
      <c r="H404" s="56">
        <v>83299</v>
      </c>
      <c r="I404" s="61">
        <f t="shared" si="49"/>
        <v>0</v>
      </c>
      <c r="J404" s="58">
        <v>132120</v>
      </c>
      <c r="K404" s="61">
        <f t="shared" si="50"/>
        <v>0</v>
      </c>
      <c r="L404" s="58">
        <v>793</v>
      </c>
      <c r="M404" s="61">
        <f t="shared" si="51"/>
        <v>0</v>
      </c>
      <c r="N404" s="54">
        <v>74973</v>
      </c>
      <c r="O404" s="61">
        <f t="shared" si="52"/>
        <v>0</v>
      </c>
      <c r="P404" s="54">
        <v>0</v>
      </c>
      <c r="Q404" s="61" t="e">
        <f t="shared" si="53"/>
        <v>#DIV/0!</v>
      </c>
      <c r="R404" s="58">
        <v>223812</v>
      </c>
      <c r="S404" s="62">
        <f t="shared" si="54"/>
        <v>0</v>
      </c>
    </row>
    <row r="405" spans="1:19" x14ac:dyDescent="0.2">
      <c r="A405" s="5" t="s">
        <v>502</v>
      </c>
      <c r="B405" s="51" t="s">
        <v>53</v>
      </c>
      <c r="C405" s="52">
        <v>2292</v>
      </c>
      <c r="D405" s="53">
        <v>497269</v>
      </c>
      <c r="E405" s="54">
        <f t="shared" si="47"/>
        <v>216.95855148342059</v>
      </c>
      <c r="F405" s="54">
        <v>864311</v>
      </c>
      <c r="G405" s="55">
        <f t="shared" si="48"/>
        <v>0.57533572984724246</v>
      </c>
      <c r="H405" s="56">
        <v>3283939</v>
      </c>
      <c r="I405" s="61">
        <f t="shared" si="49"/>
        <v>0.15142455447558556</v>
      </c>
      <c r="J405" s="58">
        <v>671130</v>
      </c>
      <c r="K405" s="61">
        <f t="shared" si="50"/>
        <v>0.74094288736906411</v>
      </c>
      <c r="L405" s="58">
        <v>910047</v>
      </c>
      <c r="M405" s="61">
        <f t="shared" si="51"/>
        <v>0.54642122879367772</v>
      </c>
      <c r="N405" s="54">
        <v>1295404</v>
      </c>
      <c r="O405" s="61">
        <f t="shared" si="52"/>
        <v>0.38387174966265353</v>
      </c>
      <c r="P405" s="54">
        <v>527145</v>
      </c>
      <c r="Q405" s="61">
        <f t="shared" si="53"/>
        <v>0.94332489163323185</v>
      </c>
      <c r="R405" s="58">
        <v>3589546</v>
      </c>
      <c r="S405" s="62">
        <f t="shared" si="54"/>
        <v>0.13853256094224728</v>
      </c>
    </row>
    <row r="406" spans="1:19" x14ac:dyDescent="0.2">
      <c r="A406" s="5" t="s">
        <v>503</v>
      </c>
      <c r="B406" s="51" t="s">
        <v>55</v>
      </c>
      <c r="C406" s="52">
        <v>731</v>
      </c>
      <c r="D406" s="53">
        <v>149320</v>
      </c>
      <c r="E406" s="54">
        <f t="shared" si="47"/>
        <v>204.26812585499317</v>
      </c>
      <c r="F406" s="54">
        <v>475377</v>
      </c>
      <c r="G406" s="55">
        <f t="shared" si="48"/>
        <v>0.31410859170721345</v>
      </c>
      <c r="H406" s="56">
        <v>1252385</v>
      </c>
      <c r="I406" s="61">
        <f t="shared" si="49"/>
        <v>0.11922851199910571</v>
      </c>
      <c r="J406" s="58">
        <v>425304</v>
      </c>
      <c r="K406" s="61">
        <f t="shared" si="50"/>
        <v>0.351090043827474</v>
      </c>
      <c r="L406" s="58">
        <v>230476</v>
      </c>
      <c r="M406" s="61">
        <f t="shared" si="51"/>
        <v>0.64787656849303177</v>
      </c>
      <c r="N406" s="54">
        <v>772562</v>
      </c>
      <c r="O406" s="61">
        <f t="shared" si="52"/>
        <v>0.19327898602312824</v>
      </c>
      <c r="P406" s="54">
        <v>171821</v>
      </c>
      <c r="Q406" s="61">
        <f t="shared" si="53"/>
        <v>0.86904394689822551</v>
      </c>
      <c r="R406" s="58">
        <v>1625969</v>
      </c>
      <c r="S406" s="62">
        <f t="shared" si="54"/>
        <v>9.1834469168846397E-2</v>
      </c>
    </row>
    <row r="407" spans="1:19" x14ac:dyDescent="0.2">
      <c r="A407" s="5" t="s">
        <v>504</v>
      </c>
      <c r="B407" s="51" t="s">
        <v>40</v>
      </c>
      <c r="C407" s="52">
        <v>31337</v>
      </c>
      <c r="D407" s="53">
        <v>16494816</v>
      </c>
      <c r="E407" s="54">
        <f t="shared" si="47"/>
        <v>526.3687015349268</v>
      </c>
      <c r="F407" s="54">
        <v>26940734</v>
      </c>
      <c r="G407" s="55">
        <f t="shared" si="48"/>
        <v>0.61226305118487123</v>
      </c>
      <c r="H407" s="56">
        <v>54592306</v>
      </c>
      <c r="I407" s="61">
        <f t="shared" si="49"/>
        <v>0.30214543419360229</v>
      </c>
      <c r="J407" s="58">
        <v>6910654</v>
      </c>
      <c r="K407" s="61">
        <f t="shared" si="50"/>
        <v>2.3868675815631923</v>
      </c>
      <c r="L407" s="58">
        <v>7454911</v>
      </c>
      <c r="M407" s="61">
        <f t="shared" si="51"/>
        <v>2.212610720637711</v>
      </c>
      <c r="N407" s="54">
        <v>8875408</v>
      </c>
      <c r="O407" s="61">
        <f t="shared" si="52"/>
        <v>1.8584853789256788</v>
      </c>
      <c r="P407" s="54">
        <v>15970364</v>
      </c>
      <c r="Q407" s="61">
        <f t="shared" si="53"/>
        <v>1.0328390761788522</v>
      </c>
      <c r="R407" s="58">
        <v>69683925</v>
      </c>
      <c r="S407" s="62">
        <f t="shared" si="54"/>
        <v>0.23670905449140531</v>
      </c>
    </row>
    <row r="408" spans="1:19" x14ac:dyDescent="0.2">
      <c r="A408" s="5" t="s">
        <v>505</v>
      </c>
      <c r="B408" s="51" t="s">
        <v>44</v>
      </c>
      <c r="C408" s="52">
        <v>3205</v>
      </c>
      <c r="D408" s="53">
        <v>1210985</v>
      </c>
      <c r="E408" s="54">
        <f t="shared" si="47"/>
        <v>377.84243369734787</v>
      </c>
      <c r="F408" s="54">
        <v>2438779</v>
      </c>
      <c r="G408" s="55">
        <f t="shared" si="48"/>
        <v>0.49655380827865092</v>
      </c>
      <c r="H408" s="56">
        <v>16455074</v>
      </c>
      <c r="I408" s="61">
        <f t="shared" si="49"/>
        <v>7.3593409546502189E-2</v>
      </c>
      <c r="J408" s="58">
        <v>2414461</v>
      </c>
      <c r="K408" s="61">
        <f t="shared" si="50"/>
        <v>0.50155500544427933</v>
      </c>
      <c r="L408" s="58">
        <v>3046585</v>
      </c>
      <c r="M408" s="61">
        <f t="shared" si="51"/>
        <v>0.39748932000912496</v>
      </c>
      <c r="N408" s="54">
        <v>7475589</v>
      </c>
      <c r="O408" s="61">
        <f t="shared" si="52"/>
        <v>0.16199191796124693</v>
      </c>
      <c r="P408" s="54">
        <v>7430871</v>
      </c>
      <c r="Q408" s="61">
        <f t="shared" si="53"/>
        <v>0.16296676392309864</v>
      </c>
      <c r="R408" s="58">
        <v>22880143</v>
      </c>
      <c r="S408" s="62">
        <f t="shared" si="54"/>
        <v>5.2927335288070532E-2</v>
      </c>
    </row>
    <row r="409" spans="1:19" x14ac:dyDescent="0.2">
      <c r="A409" s="5" t="s">
        <v>506</v>
      </c>
      <c r="B409" s="51" t="s">
        <v>9</v>
      </c>
      <c r="C409" s="52">
        <v>11495</v>
      </c>
      <c r="D409" s="53">
        <v>12265905</v>
      </c>
      <c r="E409" s="54">
        <f t="shared" si="47"/>
        <v>1067.064375815572</v>
      </c>
      <c r="F409" s="54">
        <v>15421276</v>
      </c>
      <c r="G409" s="55">
        <f t="shared" si="48"/>
        <v>0.79538846201831803</v>
      </c>
      <c r="H409" s="56">
        <v>54216214</v>
      </c>
      <c r="I409" s="61">
        <f t="shared" si="49"/>
        <v>0.22624053018530582</v>
      </c>
      <c r="J409" s="58">
        <v>11102191</v>
      </c>
      <c r="K409" s="61">
        <f t="shared" si="50"/>
        <v>1.1048184092671438</v>
      </c>
      <c r="L409" s="58">
        <v>14299969</v>
      </c>
      <c r="M409" s="61">
        <f t="shared" si="51"/>
        <v>0.85775745387979507</v>
      </c>
      <c r="N409" s="54">
        <v>16930274</v>
      </c>
      <c r="O409" s="61">
        <f t="shared" si="52"/>
        <v>0.72449536256767022</v>
      </c>
      <c r="P409" s="54">
        <v>1768980</v>
      </c>
      <c r="Q409" s="61">
        <f t="shared" si="53"/>
        <v>6.9338856290065465</v>
      </c>
      <c r="R409" s="58">
        <v>52978349</v>
      </c>
      <c r="S409" s="62">
        <f t="shared" si="54"/>
        <v>0.23152675067318537</v>
      </c>
    </row>
    <row r="410" spans="1:19" x14ac:dyDescent="0.2">
      <c r="A410" s="5" t="s">
        <v>507</v>
      </c>
      <c r="B410" s="51" t="s">
        <v>12</v>
      </c>
      <c r="C410" s="52">
        <v>3044</v>
      </c>
      <c r="D410" s="53">
        <v>3468993</v>
      </c>
      <c r="E410" s="54">
        <f t="shared" si="47"/>
        <v>1139.6166228646518</v>
      </c>
      <c r="F410" s="54">
        <v>4581214</v>
      </c>
      <c r="G410" s="55">
        <f t="shared" si="48"/>
        <v>0.75722133914722167</v>
      </c>
      <c r="H410" s="56">
        <v>7362255</v>
      </c>
      <c r="I410" s="61">
        <f t="shared" si="49"/>
        <v>0.47118620585676535</v>
      </c>
      <c r="J410" s="58">
        <v>2825128</v>
      </c>
      <c r="K410" s="61">
        <f t="shared" si="50"/>
        <v>1.2279064877768371</v>
      </c>
      <c r="L410" s="58">
        <v>2659957</v>
      </c>
      <c r="M410" s="61">
        <f t="shared" si="51"/>
        <v>1.3041537889522274</v>
      </c>
      <c r="N410" s="54">
        <v>638174</v>
      </c>
      <c r="O410" s="61">
        <f t="shared" si="52"/>
        <v>5.4358106096456451</v>
      </c>
      <c r="P410" s="54">
        <v>1700398</v>
      </c>
      <c r="Q410" s="61">
        <f t="shared" si="53"/>
        <v>2.040106492715235</v>
      </c>
      <c r="R410" s="58">
        <v>8068757</v>
      </c>
      <c r="S410" s="62">
        <f t="shared" si="54"/>
        <v>0.42992904607240001</v>
      </c>
    </row>
    <row r="411" spans="1:19" x14ac:dyDescent="0.2">
      <c r="A411" s="5" t="s">
        <v>508</v>
      </c>
      <c r="B411" s="51" t="s">
        <v>12</v>
      </c>
      <c r="C411" s="52">
        <v>51495</v>
      </c>
      <c r="D411" s="53">
        <v>24130266</v>
      </c>
      <c r="E411" s="54">
        <f t="shared" si="47"/>
        <v>468.59434896591904</v>
      </c>
      <c r="F411" s="54">
        <v>36201723</v>
      </c>
      <c r="G411" s="55">
        <f t="shared" si="48"/>
        <v>0.66655020812130961</v>
      </c>
      <c r="H411" s="56">
        <v>116453101</v>
      </c>
      <c r="I411" s="61">
        <f t="shared" si="49"/>
        <v>0.20721016265595193</v>
      </c>
      <c r="J411" s="58">
        <v>15046866</v>
      </c>
      <c r="K411" s="61">
        <f t="shared" si="50"/>
        <v>1.6036738813251876</v>
      </c>
      <c r="L411" s="58">
        <v>33528707</v>
      </c>
      <c r="M411" s="61">
        <f t="shared" si="51"/>
        <v>0.71968972737302395</v>
      </c>
      <c r="N411" s="54">
        <v>33829797</v>
      </c>
      <c r="O411" s="61">
        <f t="shared" si="52"/>
        <v>0.71328438654243176</v>
      </c>
      <c r="P411" s="54">
        <v>8396687</v>
      </c>
      <c r="Q411" s="61">
        <f t="shared" si="53"/>
        <v>2.8737841484385447</v>
      </c>
      <c r="R411" s="58">
        <v>105490802</v>
      </c>
      <c r="S411" s="62">
        <f t="shared" si="54"/>
        <v>0.22874284338079068</v>
      </c>
    </row>
    <row r="412" spans="1:19" x14ac:dyDescent="0.2">
      <c r="A412" s="5" t="s">
        <v>509</v>
      </c>
      <c r="B412" s="51" t="s">
        <v>13</v>
      </c>
      <c r="C412" s="52">
        <v>57923</v>
      </c>
      <c r="D412" s="53">
        <v>29276542</v>
      </c>
      <c r="E412" s="54">
        <f t="shared" si="47"/>
        <v>505.43897933463393</v>
      </c>
      <c r="F412" s="54">
        <v>42573172</v>
      </c>
      <c r="G412" s="55">
        <f t="shared" si="48"/>
        <v>0.68767584430871165</v>
      </c>
      <c r="H412" s="56">
        <v>195775707</v>
      </c>
      <c r="I412" s="61">
        <f t="shared" si="49"/>
        <v>0.14954124006815617</v>
      </c>
      <c r="J412" s="58">
        <v>32673335</v>
      </c>
      <c r="K412" s="61">
        <f t="shared" si="50"/>
        <v>0.89603776290360315</v>
      </c>
      <c r="L412" s="58">
        <v>34588342</v>
      </c>
      <c r="M412" s="61">
        <f t="shared" si="51"/>
        <v>0.8464280247951752</v>
      </c>
      <c r="N412" s="54">
        <v>50222534</v>
      </c>
      <c r="O412" s="61">
        <f t="shared" si="52"/>
        <v>0.58293637672682941</v>
      </c>
      <c r="P412" s="54">
        <v>20341724</v>
      </c>
      <c r="Q412" s="61">
        <f t="shared" si="53"/>
        <v>1.4392360254224272</v>
      </c>
      <c r="R412" s="58">
        <v>227964541</v>
      </c>
      <c r="S412" s="62">
        <f t="shared" si="54"/>
        <v>0.12842585900234371</v>
      </c>
    </row>
    <row r="413" spans="1:19" x14ac:dyDescent="0.2">
      <c r="A413" s="5" t="s">
        <v>510</v>
      </c>
      <c r="B413" s="51" t="s">
        <v>12</v>
      </c>
      <c r="C413" s="52">
        <v>30565</v>
      </c>
      <c r="D413" s="53">
        <v>35784016</v>
      </c>
      <c r="E413" s="54">
        <f t="shared" si="47"/>
        <v>1170.7513823000163</v>
      </c>
      <c r="F413" s="54">
        <v>46135920</v>
      </c>
      <c r="G413" s="55">
        <f t="shared" si="48"/>
        <v>0.7756215980953669</v>
      </c>
      <c r="H413" s="56">
        <v>217268530</v>
      </c>
      <c r="I413" s="61">
        <f t="shared" si="49"/>
        <v>0.16469948961315289</v>
      </c>
      <c r="J413" s="58">
        <v>42135709</v>
      </c>
      <c r="K413" s="61">
        <f t="shared" si="50"/>
        <v>0.84925629232915012</v>
      </c>
      <c r="L413" s="58">
        <v>37425504</v>
      </c>
      <c r="M413" s="61">
        <f t="shared" si="51"/>
        <v>0.95613985585872141</v>
      </c>
      <c r="N413" s="54">
        <v>85318371</v>
      </c>
      <c r="O413" s="61">
        <f t="shared" si="52"/>
        <v>0.41941747809507524</v>
      </c>
      <c r="P413" s="54">
        <v>3166007</v>
      </c>
      <c r="Q413" s="61">
        <f t="shared" si="53"/>
        <v>11.30257008275724</v>
      </c>
      <c r="R413" s="58">
        <v>204593503</v>
      </c>
      <c r="S413" s="62">
        <f t="shared" si="54"/>
        <v>0.17490299288731567</v>
      </c>
    </row>
    <row r="414" spans="1:19" x14ac:dyDescent="0.2">
      <c r="A414" s="5" t="s">
        <v>511</v>
      </c>
      <c r="B414" s="51" t="s">
        <v>5</v>
      </c>
      <c r="C414" s="52">
        <v>39131</v>
      </c>
      <c r="D414" s="53">
        <v>8031892</v>
      </c>
      <c r="E414" s="54">
        <f t="shared" si="47"/>
        <v>205.25649740614858</v>
      </c>
      <c r="F414" s="54">
        <v>17258639</v>
      </c>
      <c r="G414" s="55">
        <f t="shared" si="48"/>
        <v>0.46538385790443848</v>
      </c>
      <c r="H414" s="56">
        <v>68473897</v>
      </c>
      <c r="I414" s="61">
        <f t="shared" si="49"/>
        <v>0.1172985962811493</v>
      </c>
      <c r="J414" s="58">
        <v>14441276</v>
      </c>
      <c r="K414" s="61">
        <f t="shared" si="50"/>
        <v>0.55617606089655791</v>
      </c>
      <c r="L414" s="58">
        <v>11193209</v>
      </c>
      <c r="M414" s="61">
        <f t="shared" si="51"/>
        <v>0.71756830413869699</v>
      </c>
      <c r="N414" s="54">
        <v>21084610</v>
      </c>
      <c r="O414" s="61">
        <f t="shared" si="52"/>
        <v>0.38093623737882748</v>
      </c>
      <c r="P414" s="54">
        <v>5354194</v>
      </c>
      <c r="Q414" s="61">
        <f t="shared" si="53"/>
        <v>1.5001122484542024</v>
      </c>
      <c r="R414" s="58">
        <v>80032254</v>
      </c>
      <c r="S414" s="62">
        <f t="shared" si="54"/>
        <v>0.10035818808751781</v>
      </c>
    </row>
    <row r="415" spans="1:19" x14ac:dyDescent="0.2">
      <c r="A415" s="5" t="s">
        <v>512</v>
      </c>
      <c r="B415" s="51" t="s">
        <v>57</v>
      </c>
      <c r="C415" s="52">
        <v>451</v>
      </c>
      <c r="D415" s="53">
        <v>20675</v>
      </c>
      <c r="E415" s="54">
        <f t="shared" si="47"/>
        <v>45.842572062084258</v>
      </c>
      <c r="F415" s="54">
        <v>72192</v>
      </c>
      <c r="G415" s="55">
        <f t="shared" si="48"/>
        <v>0.28638907358156029</v>
      </c>
      <c r="H415" s="56">
        <v>116461</v>
      </c>
      <c r="I415" s="61">
        <f t="shared" si="49"/>
        <v>0.17752724087892083</v>
      </c>
      <c r="J415" s="58">
        <v>199938</v>
      </c>
      <c r="K415" s="61">
        <f t="shared" si="50"/>
        <v>0.10340705618741811</v>
      </c>
      <c r="L415" s="58">
        <v>5031</v>
      </c>
      <c r="M415" s="61">
        <f t="shared" si="51"/>
        <v>4.109520969986086</v>
      </c>
      <c r="N415" s="54">
        <v>5520</v>
      </c>
      <c r="O415" s="61">
        <f t="shared" si="52"/>
        <v>3.7454710144927534</v>
      </c>
      <c r="P415" s="54">
        <v>7669</v>
      </c>
      <c r="Q415" s="61">
        <f t="shared" si="53"/>
        <v>2.6959186334593821</v>
      </c>
      <c r="R415" s="58">
        <v>220517</v>
      </c>
      <c r="S415" s="62">
        <f t="shared" si="54"/>
        <v>9.3756943909086371E-2</v>
      </c>
    </row>
    <row r="416" spans="1:19" x14ac:dyDescent="0.2">
      <c r="A416" s="5" t="s">
        <v>513</v>
      </c>
      <c r="B416" s="51" t="s">
        <v>44</v>
      </c>
      <c r="C416" s="52">
        <v>575</v>
      </c>
      <c r="D416" s="53">
        <v>249785</v>
      </c>
      <c r="E416" s="54">
        <f t="shared" si="47"/>
        <v>434.40869565217389</v>
      </c>
      <c r="F416" s="54">
        <v>408972</v>
      </c>
      <c r="G416" s="55">
        <f t="shared" si="48"/>
        <v>0.61076308402531221</v>
      </c>
      <c r="H416" s="56">
        <v>1071012</v>
      </c>
      <c r="I416" s="61">
        <f t="shared" si="49"/>
        <v>0.23322334390277608</v>
      </c>
      <c r="J416" s="58">
        <v>374899</v>
      </c>
      <c r="K416" s="61">
        <f t="shared" si="50"/>
        <v>0.66627278280283486</v>
      </c>
      <c r="L416" s="58">
        <v>77014</v>
      </c>
      <c r="M416" s="61">
        <f t="shared" si="51"/>
        <v>3.2433713350819331</v>
      </c>
      <c r="N416" s="54">
        <v>549487</v>
      </c>
      <c r="O416" s="61">
        <f t="shared" si="52"/>
        <v>0.45457854325944019</v>
      </c>
      <c r="P416" s="54">
        <v>142266</v>
      </c>
      <c r="Q416" s="61">
        <f t="shared" si="53"/>
        <v>1.7557603362714915</v>
      </c>
      <c r="R416" s="58">
        <v>1246817</v>
      </c>
      <c r="S416" s="62">
        <f t="shared" si="54"/>
        <v>0.20033814104235023</v>
      </c>
    </row>
    <row r="417" spans="1:19" x14ac:dyDescent="0.2">
      <c r="A417" s="5" t="s">
        <v>514</v>
      </c>
      <c r="B417" s="51" t="s">
        <v>16</v>
      </c>
      <c r="C417" s="52">
        <v>19666</v>
      </c>
      <c r="D417" s="53">
        <v>8684232</v>
      </c>
      <c r="E417" s="54">
        <f t="shared" si="47"/>
        <v>441.58608766398862</v>
      </c>
      <c r="F417" s="54">
        <v>16351246</v>
      </c>
      <c r="G417" s="55">
        <f t="shared" si="48"/>
        <v>0.53110521363326069</v>
      </c>
      <c r="H417" s="56">
        <v>52755519</v>
      </c>
      <c r="I417" s="61">
        <f t="shared" si="49"/>
        <v>0.16461276781297518</v>
      </c>
      <c r="J417" s="58">
        <v>5044714</v>
      </c>
      <c r="K417" s="61">
        <f t="shared" si="50"/>
        <v>1.7214518008354884</v>
      </c>
      <c r="L417" s="58">
        <v>10169261</v>
      </c>
      <c r="M417" s="61">
        <f t="shared" si="51"/>
        <v>0.85396883805027723</v>
      </c>
      <c r="N417" s="54">
        <v>13894088</v>
      </c>
      <c r="O417" s="61">
        <f t="shared" si="52"/>
        <v>0.6250307324957205</v>
      </c>
      <c r="P417" s="54">
        <v>8042324</v>
      </c>
      <c r="Q417" s="61">
        <f t="shared" si="53"/>
        <v>1.0798162322234219</v>
      </c>
      <c r="R417" s="58">
        <v>45408375</v>
      </c>
      <c r="S417" s="62">
        <f t="shared" si="54"/>
        <v>0.19124736350948476</v>
      </c>
    </row>
    <row r="418" spans="1:19" x14ac:dyDescent="0.2">
      <c r="A418" s="5" t="s">
        <v>515</v>
      </c>
      <c r="B418" s="51" t="s">
        <v>47</v>
      </c>
      <c r="C418" s="52">
        <v>1836</v>
      </c>
      <c r="D418" s="53">
        <v>355631</v>
      </c>
      <c r="E418" s="54">
        <f t="shared" si="47"/>
        <v>193.69880174291939</v>
      </c>
      <c r="F418" s="54">
        <v>622335</v>
      </c>
      <c r="G418" s="55">
        <f t="shared" si="48"/>
        <v>0.5714462467963396</v>
      </c>
      <c r="H418" s="56">
        <v>1941346</v>
      </c>
      <c r="I418" s="61">
        <f t="shared" si="49"/>
        <v>0.18318785007927491</v>
      </c>
      <c r="J418" s="58">
        <v>312298</v>
      </c>
      <c r="K418" s="61">
        <f t="shared" si="50"/>
        <v>1.1387552914203742</v>
      </c>
      <c r="L418" s="58">
        <v>212454</v>
      </c>
      <c r="M418" s="61">
        <f t="shared" si="51"/>
        <v>1.6739200015062083</v>
      </c>
      <c r="N418" s="54">
        <v>1669556</v>
      </c>
      <c r="O418" s="61">
        <f t="shared" si="52"/>
        <v>0.21300932703065964</v>
      </c>
      <c r="P418" s="54">
        <v>486823</v>
      </c>
      <c r="Q418" s="61">
        <f t="shared" si="53"/>
        <v>0.73051396503451971</v>
      </c>
      <c r="R418" s="58">
        <v>2904112</v>
      </c>
      <c r="S418" s="62">
        <f t="shared" si="54"/>
        <v>0.12245774267659099</v>
      </c>
    </row>
    <row r="419" spans="1:19" x14ac:dyDescent="0.2">
      <c r="A419" s="7" t="s">
        <v>516</v>
      </c>
      <c r="B419" s="73"/>
      <c r="C419" s="27">
        <f>SUM(C8:C418)</f>
        <v>11520405</v>
      </c>
      <c r="D419" s="28">
        <f>SUM(D8:D418)</f>
        <v>8948626506</v>
      </c>
      <c r="E419" s="29">
        <f>($D419/C419)</f>
        <v>776.76318723169891</v>
      </c>
      <c r="F419" s="28">
        <f>SUM(F8:F418)</f>
        <v>12437516537</v>
      </c>
      <c r="G419" s="30">
        <f>($D419/F419)</f>
        <v>0.71948660163618638</v>
      </c>
      <c r="H419" s="28">
        <f>SUM(H8:H418)</f>
        <v>53144780748</v>
      </c>
      <c r="I419" s="30">
        <f>($D419/H419)</f>
        <v>0.16838203827450665</v>
      </c>
      <c r="J419" s="28">
        <f>SUM(J8:J418)</f>
        <v>15438708068</v>
      </c>
      <c r="K419" s="40">
        <f>($D419/J419)</f>
        <v>0.57962275512858019</v>
      </c>
      <c r="L419" s="28">
        <f>SUM(L8:L418)</f>
        <v>10550642258</v>
      </c>
      <c r="M419" s="33">
        <f>($D419/L419)</f>
        <v>0.84815940936815715</v>
      </c>
      <c r="N419" s="28">
        <f>SUM(N8:N418)</f>
        <v>11714127096</v>
      </c>
      <c r="O419" s="30">
        <f>($D419/N419)</f>
        <v>0.76391748464601084</v>
      </c>
      <c r="P419" s="28">
        <f>SUM(P8:P418)</f>
        <v>2890558179</v>
      </c>
      <c r="Q419" s="30">
        <f>($D419/P419)</f>
        <v>3.0958126257454581</v>
      </c>
      <c r="R419" s="28">
        <f>SUM(R8:R418)</f>
        <v>50798695569</v>
      </c>
      <c r="S419" s="9">
        <f>($D419/R419)</f>
        <v>0.17615858843944246</v>
      </c>
    </row>
    <row r="420" spans="1:19" x14ac:dyDescent="0.2">
      <c r="A420" s="42"/>
      <c r="B420" s="74"/>
      <c r="C420" s="74"/>
      <c r="D420" s="75"/>
      <c r="E420" s="74"/>
      <c r="F420" s="76"/>
      <c r="G420" s="74"/>
      <c r="H420" s="76"/>
      <c r="I420" s="74"/>
      <c r="J420" s="76"/>
      <c r="K420" s="74"/>
      <c r="L420" s="76"/>
      <c r="M420" s="74"/>
      <c r="N420" s="76"/>
      <c r="O420" s="74"/>
      <c r="P420" s="76"/>
      <c r="Q420" s="74"/>
      <c r="R420" s="76"/>
      <c r="S420" s="77"/>
    </row>
    <row r="421" spans="1:19" x14ac:dyDescent="0.2">
      <c r="A421" s="42" t="s">
        <v>92</v>
      </c>
      <c r="B421" s="74"/>
      <c r="C421" s="74"/>
      <c r="D421" s="75"/>
      <c r="E421" s="74"/>
      <c r="F421" s="76"/>
      <c r="G421" s="74"/>
      <c r="H421" s="76"/>
      <c r="I421" s="74"/>
      <c r="J421" s="76"/>
      <c r="K421" s="74"/>
      <c r="L421" s="76"/>
      <c r="M421" s="74"/>
      <c r="N421" s="76"/>
      <c r="O421" s="74"/>
      <c r="P421" s="76"/>
      <c r="Q421" s="74"/>
      <c r="R421" s="76"/>
      <c r="S421" s="77"/>
    </row>
    <row r="422" spans="1:19" x14ac:dyDescent="0.2">
      <c r="A422" s="42" t="s">
        <v>518</v>
      </c>
      <c r="B422" s="74"/>
      <c r="C422" s="74"/>
      <c r="D422" s="75"/>
      <c r="E422" s="74"/>
      <c r="F422" s="76"/>
      <c r="G422" s="74"/>
      <c r="H422" s="76"/>
      <c r="I422" s="74"/>
      <c r="J422" s="76"/>
      <c r="K422" s="74"/>
      <c r="L422" s="76"/>
      <c r="M422" s="74"/>
      <c r="N422" s="76"/>
      <c r="O422" s="74"/>
      <c r="P422" s="76"/>
      <c r="Q422" s="74"/>
      <c r="R422" s="76"/>
      <c r="S422" s="77"/>
    </row>
    <row r="423" spans="1:19" ht="25.5" customHeight="1" x14ac:dyDescent="0.2">
      <c r="A423" s="93" t="s">
        <v>519</v>
      </c>
      <c r="B423" s="94"/>
      <c r="C423" s="94"/>
      <c r="D423" s="94"/>
      <c r="E423" s="94"/>
      <c r="F423" s="94"/>
      <c r="G423" s="94"/>
      <c r="H423" s="94"/>
      <c r="I423" s="94"/>
      <c r="J423" s="94"/>
      <c r="K423" s="94"/>
      <c r="L423" s="94"/>
      <c r="M423" s="94"/>
      <c r="N423" s="94"/>
      <c r="O423" s="94"/>
      <c r="P423" s="94"/>
      <c r="Q423" s="94"/>
      <c r="R423" s="94"/>
      <c r="S423" s="95"/>
    </row>
    <row r="424" spans="1:19" x14ac:dyDescent="0.2">
      <c r="A424" s="42" t="s">
        <v>96</v>
      </c>
      <c r="B424" s="74"/>
      <c r="C424" s="74"/>
      <c r="D424" s="75"/>
      <c r="E424" s="74"/>
      <c r="F424" s="76"/>
      <c r="G424" s="74"/>
      <c r="H424" s="76"/>
      <c r="I424" s="74"/>
      <c r="J424" s="76"/>
      <c r="K424" s="74"/>
      <c r="L424" s="76"/>
      <c r="M424" s="74"/>
      <c r="N424" s="76"/>
      <c r="O424" s="74"/>
      <c r="P424" s="76"/>
      <c r="Q424" s="74"/>
      <c r="R424" s="76"/>
      <c r="S424" s="77"/>
    </row>
    <row r="425" spans="1:19" x14ac:dyDescent="0.2">
      <c r="A425" s="42" t="s">
        <v>98</v>
      </c>
      <c r="B425" s="74"/>
      <c r="C425" s="74"/>
      <c r="D425" s="75"/>
      <c r="E425" s="74"/>
      <c r="F425" s="76"/>
      <c r="G425" s="74"/>
      <c r="H425" s="76"/>
      <c r="I425" s="74"/>
      <c r="J425" s="76"/>
      <c r="K425" s="74"/>
      <c r="L425" s="76"/>
      <c r="M425" s="74"/>
      <c r="N425" s="76"/>
      <c r="O425" s="74"/>
      <c r="P425" s="76"/>
      <c r="Q425" s="74"/>
      <c r="R425" s="76"/>
      <c r="S425" s="77"/>
    </row>
    <row r="426" spans="1:19" x14ac:dyDescent="0.2">
      <c r="A426" s="42" t="s">
        <v>97</v>
      </c>
      <c r="B426" s="74"/>
      <c r="C426" s="74"/>
      <c r="D426" s="75"/>
      <c r="E426" s="74"/>
      <c r="F426" s="76"/>
      <c r="G426" s="74"/>
      <c r="H426" s="76"/>
      <c r="I426" s="74"/>
      <c r="J426" s="76"/>
      <c r="K426" s="74"/>
      <c r="L426" s="76"/>
      <c r="M426" s="74"/>
      <c r="N426" s="76"/>
      <c r="O426" s="74"/>
      <c r="P426" s="76"/>
      <c r="Q426" s="74"/>
      <c r="R426" s="76"/>
      <c r="S426" s="77"/>
    </row>
    <row r="427" spans="1:19" x14ac:dyDescent="0.2">
      <c r="A427" s="42" t="s">
        <v>99</v>
      </c>
      <c r="B427" s="74"/>
      <c r="C427" s="74"/>
      <c r="D427" s="75"/>
      <c r="E427" s="74"/>
      <c r="F427" s="76"/>
      <c r="G427" s="74"/>
      <c r="H427" s="76"/>
      <c r="I427" s="74"/>
      <c r="J427" s="76"/>
      <c r="K427" s="74"/>
      <c r="L427" s="76"/>
      <c r="M427" s="74"/>
      <c r="N427" s="76"/>
      <c r="O427" s="74"/>
      <c r="P427" s="76"/>
      <c r="Q427" s="74"/>
      <c r="R427" s="76"/>
      <c r="S427" s="77"/>
    </row>
    <row r="428" spans="1:19" x14ac:dyDescent="0.2">
      <c r="A428" s="42" t="s">
        <v>100</v>
      </c>
      <c r="B428" s="74"/>
      <c r="C428" s="74"/>
      <c r="D428" s="75"/>
      <c r="E428" s="74"/>
      <c r="F428" s="76"/>
      <c r="G428" s="74"/>
      <c r="H428" s="76"/>
      <c r="I428" s="74"/>
      <c r="J428" s="76"/>
      <c r="K428" s="74"/>
      <c r="L428" s="76"/>
      <c r="M428" s="74"/>
      <c r="N428" s="76"/>
      <c r="O428" s="74"/>
      <c r="P428" s="76"/>
      <c r="Q428" s="74"/>
      <c r="R428" s="76"/>
      <c r="S428" s="77"/>
    </row>
    <row r="429" spans="1:19" x14ac:dyDescent="0.2">
      <c r="A429" s="42" t="s">
        <v>101</v>
      </c>
      <c r="B429" s="74"/>
      <c r="C429" s="74"/>
      <c r="D429" s="75"/>
      <c r="E429" s="74"/>
      <c r="F429" s="76"/>
      <c r="G429" s="74"/>
      <c r="H429" s="76"/>
      <c r="I429" s="74"/>
      <c r="J429" s="76"/>
      <c r="K429" s="74"/>
      <c r="L429" s="76"/>
      <c r="M429" s="74"/>
      <c r="N429" s="76"/>
      <c r="O429" s="74"/>
      <c r="P429" s="76"/>
      <c r="Q429" s="74"/>
      <c r="R429" s="76"/>
      <c r="S429" s="77"/>
    </row>
    <row r="430" spans="1:19" x14ac:dyDescent="0.2">
      <c r="A430" s="42" t="s">
        <v>102</v>
      </c>
      <c r="B430" s="74"/>
      <c r="C430" s="74"/>
      <c r="D430" s="75"/>
      <c r="E430" s="74"/>
      <c r="F430" s="76"/>
      <c r="G430" s="74"/>
      <c r="H430" s="76"/>
      <c r="I430" s="74"/>
      <c r="J430" s="76"/>
      <c r="K430" s="74"/>
      <c r="L430" s="76"/>
      <c r="M430" s="74"/>
      <c r="N430" s="76"/>
      <c r="O430" s="74"/>
      <c r="P430" s="76"/>
      <c r="Q430" s="74"/>
      <c r="R430" s="76"/>
      <c r="S430" s="77"/>
    </row>
    <row r="431" spans="1:19" x14ac:dyDescent="0.2">
      <c r="A431" s="42" t="s">
        <v>103</v>
      </c>
      <c r="B431" s="74"/>
      <c r="C431" s="74"/>
      <c r="D431" s="75"/>
      <c r="E431" s="74"/>
      <c r="F431" s="76"/>
      <c r="G431" s="74"/>
      <c r="H431" s="76"/>
      <c r="I431" s="74"/>
      <c r="J431" s="76"/>
      <c r="K431" s="74"/>
      <c r="L431" s="76"/>
      <c r="M431" s="74"/>
      <c r="N431" s="76"/>
      <c r="O431" s="74"/>
      <c r="P431" s="76"/>
      <c r="Q431" s="74"/>
      <c r="R431" s="76"/>
      <c r="S431" s="77"/>
    </row>
    <row r="432" spans="1:19" x14ac:dyDescent="0.2">
      <c r="A432" s="42"/>
      <c r="B432" s="74"/>
      <c r="C432" s="74"/>
      <c r="D432" s="75"/>
      <c r="E432" s="74"/>
      <c r="F432" s="76"/>
      <c r="G432" s="74"/>
      <c r="H432" s="76"/>
      <c r="I432" s="74"/>
      <c r="J432" s="76"/>
      <c r="K432" s="74"/>
      <c r="L432" s="76"/>
      <c r="M432" s="74"/>
      <c r="N432" s="76"/>
      <c r="O432" s="74"/>
      <c r="P432" s="76"/>
      <c r="Q432" s="74"/>
      <c r="R432" s="76"/>
      <c r="S432" s="77"/>
    </row>
    <row r="433" spans="1:19" x14ac:dyDescent="0.2">
      <c r="A433" s="42"/>
      <c r="B433" s="74"/>
      <c r="C433" s="74"/>
      <c r="D433" s="75"/>
      <c r="E433" s="74"/>
      <c r="F433" s="76"/>
      <c r="G433" s="74"/>
      <c r="H433" s="76"/>
      <c r="I433" s="74"/>
      <c r="J433" s="76"/>
      <c r="K433" s="74"/>
      <c r="L433" s="76"/>
      <c r="M433" s="74"/>
      <c r="N433" s="76"/>
      <c r="O433" s="74"/>
      <c r="P433" s="76"/>
      <c r="Q433" s="74"/>
      <c r="R433" s="76"/>
      <c r="S433" s="77"/>
    </row>
    <row r="434" spans="1:19" x14ac:dyDescent="0.2">
      <c r="A434" s="42" t="s">
        <v>93</v>
      </c>
      <c r="B434" s="74"/>
      <c r="C434" s="74"/>
      <c r="D434" s="75"/>
      <c r="E434" s="74"/>
      <c r="F434" s="76"/>
      <c r="G434" s="74"/>
      <c r="H434" s="76"/>
      <c r="I434" s="74"/>
      <c r="J434" s="76"/>
      <c r="K434" s="74"/>
      <c r="L434" s="76"/>
      <c r="M434" s="74"/>
      <c r="N434" s="76"/>
      <c r="O434" s="74"/>
      <c r="P434" s="76"/>
      <c r="Q434" s="74"/>
      <c r="R434" s="76"/>
      <c r="S434" s="77"/>
    </row>
    <row r="435" spans="1:19" x14ac:dyDescent="0.2">
      <c r="A435" s="42" t="s">
        <v>94</v>
      </c>
      <c r="B435" s="74"/>
      <c r="C435" s="74"/>
      <c r="D435" s="75"/>
      <c r="E435" s="74"/>
      <c r="F435" s="74"/>
      <c r="G435" s="74"/>
      <c r="H435" s="74"/>
      <c r="I435" s="74"/>
      <c r="J435" s="74"/>
      <c r="K435" s="74"/>
      <c r="L435" s="74"/>
      <c r="M435" s="74"/>
      <c r="N435" s="74"/>
      <c r="O435" s="74"/>
      <c r="P435" s="74"/>
      <c r="Q435" s="74"/>
      <c r="R435" s="75"/>
      <c r="S435" s="77"/>
    </row>
    <row r="436" spans="1:19" ht="13.5" customHeight="1" thickBot="1" x14ac:dyDescent="0.25">
      <c r="A436" s="78" t="s">
        <v>95</v>
      </c>
      <c r="B436" s="79"/>
      <c r="C436" s="79"/>
      <c r="D436" s="80"/>
      <c r="E436" s="79"/>
      <c r="F436" s="79"/>
      <c r="G436" s="79"/>
      <c r="H436" s="79"/>
      <c r="I436" s="79"/>
      <c r="J436" s="79"/>
      <c r="K436" s="79"/>
      <c r="L436" s="79"/>
      <c r="M436" s="79"/>
      <c r="N436" s="79"/>
      <c r="O436" s="79"/>
      <c r="P436" s="79"/>
      <c r="Q436" s="79"/>
      <c r="R436" s="80"/>
      <c r="S436" s="81"/>
    </row>
  </sheetData>
  <mergeCells count="33">
    <mergeCell ref="D1:E1"/>
    <mergeCell ref="F1:G1"/>
    <mergeCell ref="H1:I1"/>
    <mergeCell ref="J1:K1"/>
    <mergeCell ref="D2:E2"/>
    <mergeCell ref="F2:G2"/>
    <mergeCell ref="H2:I2"/>
    <mergeCell ref="J2:K2"/>
    <mergeCell ref="L2:M2"/>
    <mergeCell ref="J3:K3"/>
    <mergeCell ref="N1:O1"/>
    <mergeCell ref="N3:O3"/>
    <mergeCell ref="P1:Q1"/>
    <mergeCell ref="R1:S1"/>
    <mergeCell ref="N2:O2"/>
    <mergeCell ref="P2:Q2"/>
    <mergeCell ref="R2:S2"/>
    <mergeCell ref="L3:M3"/>
    <mergeCell ref="L1:M1"/>
    <mergeCell ref="A423:S423"/>
    <mergeCell ref="P3:Q3"/>
    <mergeCell ref="R3:S3"/>
    <mergeCell ref="D4:E4"/>
    <mergeCell ref="F4:G4"/>
    <mergeCell ref="H4:I4"/>
    <mergeCell ref="J4:K4"/>
    <mergeCell ref="L4:M4"/>
    <mergeCell ref="N4:O4"/>
    <mergeCell ref="P4:Q4"/>
    <mergeCell ref="R4:S4"/>
    <mergeCell ref="D3:E3"/>
    <mergeCell ref="F3:G3"/>
    <mergeCell ref="H3:I3"/>
  </mergeCells>
  <printOptions horizontalCentered="1"/>
  <pageMargins left="0.5" right="0.5" top="0.5" bottom="0.5" header="0.3" footer="0.3"/>
  <pageSetup paperSize="5" scale="52" fitToHeight="0" orientation="landscape" verticalDpi="0" r:id="rId1"/>
  <headerFooter>
    <oddHeader>&amp;L&amp;12Reported Ad Valorem Tax Revenues and Ad Valorem Tax Revenues as a Percentage of Several Categories&amp;R&amp;12LFY 2023-24 Unadjusted Revenues and Expenditures</oddHeader>
    <oddFooter>&amp;L&amp;12Office of Economic and Demographic Research&amp;C&amp;12August 2026&amp;R&amp;12Page &amp;P of &amp;N</oddFooter>
  </headerFooter>
  <ignoredErrors>
    <ignoredError sqref="E419 G419 I419 K419 M419 O419 Q419" formula="1"/>
  </ignoredErrors>
</worksheet>
</file>

<file path=docMetadata/LabelInfo.xml><?xml version="1.0" encoding="utf-8"?>
<clbl:labelList xmlns:clbl="http://schemas.microsoft.com/office/2020/mipLabelMetadata">
  <clbl:label id="{0505bbe3-9726-451b-8f6f-c7a729eae470}" enabled="0" method="" siteId="{0505bbe3-9726-451b-8f6f-c7a729eae47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Counties</vt:lpstr>
      <vt:lpstr>Municipalities</vt:lpstr>
      <vt:lpstr>Counties!Print_Area</vt:lpstr>
      <vt:lpstr>Municipalities!Print_Area</vt:lpstr>
      <vt:lpstr>Counties!Print_Titles</vt:lpstr>
      <vt:lpstr>Municipalities!Print_Titles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Florida Counties and Cities</dc:title>
  <dc:subject>used for Official Population Estimate List</dc:subject>
  <dc:creator>Executive Office of The Govern</dc:creator>
  <cp:lastModifiedBy>O'Cain, Steve</cp:lastModifiedBy>
  <cp:lastPrinted>2026-08-10T17:21:07Z</cp:lastPrinted>
  <dcterms:created xsi:type="dcterms:W3CDTF">2000-01-10T21:55:04Z</dcterms:created>
  <dcterms:modified xsi:type="dcterms:W3CDTF">2026-08-10T17:22:19Z</dcterms:modified>
</cp:coreProperties>
</file>